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165"/>
  </bookViews>
  <sheets>
    <sheet name="表5 分部分项工程和单价措施项目清单与计价表" sheetId="1" r:id="rId1"/>
  </sheets>
  <definedNames>
    <definedName name="_xlnm._FilterDatabase" localSheetId="0" hidden="1">'表5 分部分项工程和单价措施项目清单与计价表'!$A$3:$I$136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<sst xmlns="http://schemas.openxmlformats.org/spreadsheetml/2006/main" count="403" uniqueCount="186">
  <si>
    <t>消防工程专业分包报价单</t>
  </si>
  <si>
    <t>工程名称：宜昌市兴山朝天吼旅游基础设施建设项目EPC总承包</t>
  </si>
  <si>
    <t>序号</t>
  </si>
  <si>
    <t>项目名称</t>
  </si>
  <si>
    <t>项目特征描述</t>
  </si>
  <si>
    <t>计量单位</t>
  </si>
  <si>
    <t>工程量</t>
  </si>
  <si>
    <t>综合单价（元）</t>
  </si>
  <si>
    <t>合价（元）</t>
  </si>
  <si>
    <t>备注</t>
  </si>
  <si>
    <t>一</t>
  </si>
  <si>
    <t>电气设备安装工程</t>
  </si>
  <si>
    <t>配管</t>
  </si>
  <si>
    <t>1.名称:电气配管
2.材质:紧定式镀锌钢管
3.规格:DN20
4.配置形式及部位:综合考虑
5.其他:满足设计及规范要求</t>
  </si>
  <si>
    <t>m</t>
  </si>
  <si>
    <t>配线</t>
  </si>
  <si>
    <t>1.配线形式：电气配线
2.导线型号、材质、规格：WDZB1N-RVSP-2*1.5
3.敷设部位：综合考虑
4.其他:满足设计及规范要求</t>
  </si>
  <si>
    <t>1.配线形式：电气配线
2.导线型号、材质、规格：WDZB1N-BYJ2.5
3.敷设部位：综合考虑
4.其他:满足设计及规范要求</t>
  </si>
  <si>
    <t>接线盒</t>
  </si>
  <si>
    <t>1.名称:接线盒
2.安装形式:暗装
3.其他:满足图纸及规范要求</t>
  </si>
  <si>
    <t>个</t>
  </si>
  <si>
    <t>装饰灯</t>
  </si>
  <si>
    <t>1.名称:壁装应急照明灯
2.规格:集中电源，DC36V,LED-3W
3.安装形式:底边距地2.4m壁装
4.具体详见施工图纸</t>
  </si>
  <si>
    <t>套</t>
  </si>
  <si>
    <t>1.名称:方向标志灯(向右)
2.规格:集中电源，DC36V,LED-1W
3.安装形式:底边距地0.5m壁装/2.4m吊装
4.具体详见施工图纸</t>
  </si>
  <si>
    <t>1.名称:方向标志灯(向左)
2.规格:集中电源，DC36V,LED-1W
3.安装形式:底边距地0.5m壁装/2.4m吊装
4.具体详见施工图纸</t>
  </si>
  <si>
    <t>1.名称:疏散出口标志灯
2.规格:,集中电源，DC36V,LED-1W
3.安装形式:疏散门上方0.1m墙壁明装/嵌墙安装
4.具体详见施工图纸</t>
  </si>
  <si>
    <t>防火涂料</t>
  </si>
  <si>
    <t>1.金属管道及槽盒刷防火涂料
2.其他:满足图纸及设计要求</t>
  </si>
  <si>
    <t>m2</t>
  </si>
  <si>
    <t>二</t>
  </si>
  <si>
    <t>消防工程</t>
  </si>
  <si>
    <t>电力电缆</t>
  </si>
  <si>
    <t>1.名称:电力电缆
2.规格:WDZB1N-YJY-3*95+1*50
3.敷设方式：综合考虑
4.其他:满足图纸及规范要求</t>
  </si>
  <si>
    <t>1.名称:电力电缆
2.规格:WDZB1N-YJY-3*95
3.敷设方式：综合考虑
4.其他:满足图纸及规范要求</t>
  </si>
  <si>
    <t>1.名称:电力电缆
2.规格:WDZN-KYJY-4*1.5
3.敷设方式：综合考虑
4.其他:满足图纸及规范要求</t>
  </si>
  <si>
    <t>1.名称:电力电缆
2.规格:WDZN-KYJY-3*1.5
3.敷设方式：综合考虑
4.其他:满足图纸及规范要求</t>
  </si>
  <si>
    <t>电力电缆头</t>
  </si>
  <si>
    <t>1.名称:电力电缆头
2.规格、型号:电缆截面≤120mm2及以下
4.其他:满足设计及规范要求</t>
  </si>
  <si>
    <t>1.名称:电力电缆头
2.规格、型号:电缆截面≤10mm2及以下
4.其他:满足设计及规范要求</t>
  </si>
  <si>
    <t>1.名称:电气配管
2.材质:紧定式镀锌钢管
3.规格:DN25
4.配置形式及部位:综合考虑
5.其他:满足设计及规范要求</t>
  </si>
  <si>
    <t>1.名称:电气配管
2.材质:紧定式镀锌钢管
3.规格:DN32
4.配置形式及部位:综合考虑
5.其他:满足设计及规范要求</t>
  </si>
  <si>
    <t>线槽</t>
  </si>
  <si>
    <t>1.名称:金属线槽
2.规格:100*100
3.材质:金属（厚度符合规范要求)
4.附件:含桥架主体、盖板、隔板、弯通、三通、四通及异形弯、连接片、连接螺栓、锁扣、跨接线等所有部件
5.含按规范要求镀锌扁钢通长接地、开孔(含配管开孔)、做防火隔板、防火堵洞、刷防火漆、过伸缩缝、沉降缝处理、穿梁、穿剪力墙做套管等
6.其他:满足设计及规范要求</t>
  </si>
  <si>
    <t>桥架</t>
  </si>
  <si>
    <t>1.名称:桥架
2.规格:300*100
3.材质:钢质（厚度符合规范要求)
4.附件:含桥架主体、盖板、隔板、弯通、三通、四通及异形弯、连接片、连接螺栓、锁扣、跨接线等所有部件
5.含按规范要求镀锌扁钢通长接地、开孔(含配管开孔)、做防火隔板、防火堵洞、刷防火漆、过伸缩缝、沉降缝处理、穿梁、穿剪力墙做套管等
6.其他:满足设计及规范要求</t>
  </si>
  <si>
    <t>1.名称:配线
2.规格:WDZ-RYJY-2*1.5
3.敷设方式：综合考虑
4.其他:满足图纸及规范要求
5.具体详见施工图纸</t>
  </si>
  <si>
    <t>1.名称:配线
2.规格:WDZ-RYJYP-2*1.5
3.敷设方式：综合考虑
4.其他:满足图纸及规范要求
5.具体详见施工图纸</t>
  </si>
  <si>
    <t>1.名称:配线
2.规格:WDZN-RYJS-2*1.5
3.敷设方式：综合考虑
4.其他:满足图纸及规范要求
5.具体详见施工图纸</t>
  </si>
  <si>
    <t>1.名称:配线
2.规格:WDZ-RYJYSP-2*1.5
3.敷设方式：综合考虑
4.其他:满足图纸及规范要求
5.具体详见施工图纸</t>
  </si>
  <si>
    <t>1.名称:配线
2.规格:WDZB1-RVSP-4*1.5
3.敷设方式：综合考虑
4.其他:满足图纸及规范要求
5.具体详见施工图纸</t>
  </si>
  <si>
    <t>1.名称:配线
2.规格:WDZN-BYJ2.5
3.敷设方式：综合考虑
4.其他:满足图纸及规范要求
5.具体详见施工图纸</t>
  </si>
  <si>
    <t>1.名称:配线
2.规格:WDZN-BYJ4
3.敷设方式：综合考虑
4.其他:满足图纸及规范要求
5.具体详见施工图纸</t>
  </si>
  <si>
    <t>桥架支撑架</t>
  </si>
  <si>
    <t>1.名称:桥架支撑架
2.其他:满足图纸及规范要求
3.具体:刷防锈漆两道</t>
  </si>
  <si>
    <t>kg</t>
  </si>
  <si>
    <t>水喷淋钢管</t>
  </si>
  <si>
    <t>1.安装部位:室内
2.材质、规格:内外壁热浸锌镀锌钢管DN150
3.连接形式:沟槽或法兰连接
4.压力试验及冲洗设计要求:满足设计说明及相关规范要求</t>
  </si>
  <si>
    <t>1.安装部位:室内
2.材质、规格:内外壁热浸锌镀锌钢管DN100
3.连接形式:沟槽或法兰连接
4.压力试验及冲洗设计要求:满足设计说明及相关规范要求</t>
  </si>
  <si>
    <t>1.安装部位:室内
2.材质、规格:内外壁热浸锌镀锌钢管DN80
3.连接形式:沟槽或法兰连接
4.压力试验及冲洗设计要求:满足设计说明及相关规范要求</t>
  </si>
  <si>
    <t>1.安装部位:室内
2.材质、规格:内外壁热浸锌镀锌钢管DN65
3.连接形式:沟槽或法兰连接
4.压力试验及冲洗设计要求:满足设计说明及相关规范要求</t>
  </si>
  <si>
    <t>1.安装部位:室内
2.材质、规格:内外壁热浸锌镀锌钢管DN50
3.连接形式:螺纹或卡压连接
4.压力试验及冲洗设计要求:满足设计说明及相关规范要求</t>
  </si>
  <si>
    <t>1.安装部位:室内
2.材质、规格:内外壁热浸锌镀锌钢管DN40
3.连接形式:螺纹或卡压连接
4.压力试验及冲洗设计要求:满足设计说明及相关规范要求</t>
  </si>
  <si>
    <t>1.安装部位:室内
2.材质、规格:内外壁热浸锌镀锌钢管DN32
3.连接形式:螺纹或卡压连接
4.压力试验及冲洗设计要求:满足设计说明及相关规范要求</t>
  </si>
  <si>
    <t>1.安装部位:室内
2.材质、规格:内外壁热浸锌镀锌钢管DN25
3.连接形式:螺纹或卡压连接
4.压力试验及冲洗设计要求:满足设计说明及相关规范要求</t>
  </si>
  <si>
    <t>1.安装部位:室内
2.材质、规格:内外壁热浸锌镀锌钢管DN20
3.连接形式:螺纹或卡压连接
4.压力试验及冲洗设计要求:满足设计说明及相关规范要求</t>
  </si>
  <si>
    <t>消火栓钢管</t>
  </si>
  <si>
    <t>水喷淋(雾）喷头</t>
  </si>
  <si>
    <t>1.名称:直立型玻璃球洒水喷头68℃
2.材质、型号、规格:DN25</t>
  </si>
  <si>
    <t>1.名称:隐蔽型玻璃球洒水喷头（K=80）
2.材质、型号、规格:DN25</t>
  </si>
  <si>
    <t>室内消火栓</t>
  </si>
  <si>
    <t>1.名称:室内消火栓
2.安装方式:暗装
3.型号、规格:DN65，枪口径DN19，L=25m内衬胶水龙带，内设消防按钮，消火栓箱内置消防软管卷盘，栓口离地高均为1.100M</t>
  </si>
  <si>
    <t>1.名称:减压稳压消火栓（SNW65-III型）
2.安装方式:暗装
3.型号、规格:DN65，枪口径DN19，L=25m内衬胶水龙带，内设消防按钮，消火栓箱内置消防软管卷盘，栓口离地高均为1.100M</t>
  </si>
  <si>
    <t>灭火器</t>
  </si>
  <si>
    <t>1.名称:磷酸铵盐干粉灭火器
2.规格:消火栓箱内安装
3.其他:满足设计及规范要求</t>
  </si>
  <si>
    <t>具</t>
  </si>
  <si>
    <t>镀锌钢管</t>
  </si>
  <si>
    <t>1.安装部位:室内
2.输送介质:废水
3.材质:内外壁热浸锌镀锌钢管
4.型号、规格:DN75
5.连接方式:螺纹连接
6.其他要求:同设计说明及相关规范要求</t>
  </si>
  <si>
    <t>复合管</t>
  </si>
  <si>
    <t>1.安装部位:室内
2.材质、规格:内外壁热浸锌镀锌钢管DN200
3.连接形式:沟槽或法兰连接
4.压力试验及冲洗设计要求:满足设计说明及相关规范要求</t>
  </si>
  <si>
    <t>管道支架</t>
  </si>
  <si>
    <t>1.管道支架制作安装</t>
  </si>
  <si>
    <t>套管</t>
  </si>
  <si>
    <t>1.名称：钢性防水套管
2.介质管道：DN75</t>
  </si>
  <si>
    <t>1.名称：钢性防水套管
2.介质管道：DN150</t>
  </si>
  <si>
    <t>1.名称：穿楼板套管
2.介质管道：DN150
3.其他：预留孔洞</t>
  </si>
  <si>
    <t>1.名称：穿楼板套管
2.介质管道：DN100
3.其他：预留孔洞</t>
  </si>
  <si>
    <t>1.名称：穿楼板套管
2.介质管道：DN65
3.其他：预留孔洞</t>
  </si>
  <si>
    <t>螺纹阀门</t>
  </si>
  <si>
    <t>1.类型:自动排气阀
2.材质:铜芯
3.规格、压力等级:DN25
4.连接形式:螺纹连接</t>
  </si>
  <si>
    <t>1.名称：截止阀
2.规格型号：DN50
3.安装方式：螺纹连接
4.其他:满足图纸及设计要求</t>
  </si>
  <si>
    <t>焊接法兰阀门</t>
  </si>
  <si>
    <t>1.类型：电磁遥控浮球阀(含法兰片)
2.材质：钢质
3.规格、压力等级：DN150
4.连接形式：法兰连接
5.其它:满足设计及规范要求</t>
  </si>
  <si>
    <t>1.类型：浮球阀(含法兰片)
2.材质：钢质
3.规格、压力等级：DN150
4.连接形式：法兰连接
5.其它:满足设计及规范要求</t>
  </si>
  <si>
    <t>1.类型：蝶阀(含法兰片)
2.材质：钢质
3.规格、压力等级：DN100
4.连接形式：法兰连接
5.其它:满足设计及规范要求</t>
  </si>
  <si>
    <t>1.类型：闸阀(含法兰片)
2.材质：钢质
3.规格、压力等级：DN100
4.连接形式：法兰连接
5.其它:满足设计及规范要求</t>
  </si>
  <si>
    <t>1.类型：闸阀(含法兰片)
2.材质：钢质
3.规格、压力等级：DN150
4.连接形式：法兰连接
5.其它:满足设计及规范要求</t>
  </si>
  <si>
    <t>1.名称：闸阀(含法兰片)
2.规格型号：DN200
3.安装方式：法兰连接
4.其他:满足图纸及设计要求</t>
  </si>
  <si>
    <t>1.类型：止回阀(含法兰片)
2.材质：钢质
3.规格、压力等级：DN100
4.连接形式：法兰连接
5.其它:满足设计及规范要求</t>
  </si>
  <si>
    <t>1.名称：止回阀(含法兰片)
2.材质：钢质
3.规格、压力等级：DN150
4.连接形式：法兰连接
5.其它：满足设计及规范要求</t>
  </si>
  <si>
    <t>1.类型：信号阀(含法兰片)
2.材质：钢质
3.规格、压力等级：DN100
4.连接形式：法兰连接
5.其它:满足设计及规范要求</t>
  </si>
  <si>
    <t>1.类型：信号阀(含法兰片)
2.材质：钢质
3.规格、压力等级：DN150
4.连接形式：法兰连接
5.其它:满足设计及规范要求</t>
  </si>
  <si>
    <t>1.类型：Y型过滤器(含法兰片)
2.材质：钢质
3.规格、压力等级：DN100
4.连接形式：法兰连接
5.其它:满足设计及规范要求</t>
  </si>
  <si>
    <t>1.类型：Y型过滤器(含法兰片)
2.材质：钢质
3.规格、压力等级：DN150
4.连接形式：法兰连接
5.其它:满足设计及规范要求</t>
  </si>
  <si>
    <t>1.类型：消音止回阀(含法兰片)
2.材质：钢质
3.规格、压力等级：DN150
4.连接形式：法兰连接
5.其它:满足设计及规范要求</t>
  </si>
  <si>
    <t>1.类型：旋流防止器(含法兰片)
2.材质：钢质
3.规格、压力等级：DN100
4.连接形式：法兰连接
5.其它:满足设计及规范要求</t>
  </si>
  <si>
    <t>1.类型：旋流防止器(含法兰片)
2.材质：钢质
3.规格、压力等级：DN150
4.连接形式：法兰连接
5.其它:满足设计及规范要求</t>
  </si>
  <si>
    <t>1.类型：旋流防止器(含法兰片)
2.材质：钢质
3.规格、压力等级：DN200
4.连接形式：法兰连接
5.其它:满足设计及规范要求</t>
  </si>
  <si>
    <t>软接头(软管）</t>
  </si>
  <si>
    <t>1.名称：可曲挠橡胶接头
2.规格型号：DN200
3.其他:满足图纸及设计要求</t>
  </si>
  <si>
    <t>1.名称：同心异径管
2.规格型号：DN150
3.其他:满足图纸及设计要求</t>
  </si>
  <si>
    <t>1.名称：可曲挠橡胶接头
2.规格型号：DN150
3.其他:满足图纸及设计要求</t>
  </si>
  <si>
    <t>1.名称：可曲挠橡胶接头
2.规格型号：DN50
3.其他:满足图纸及设计要求</t>
  </si>
  <si>
    <t>给、排水附(配)件</t>
  </si>
  <si>
    <t>1.类型：排水漏斗
2.规格、压力等级：DN75
3.其它:满足设计及规范要求</t>
  </si>
  <si>
    <t>管道刷油</t>
  </si>
  <si>
    <t>1.除锈后刷红色调和漆二道
2.其他:满足图纸及设计要求</t>
  </si>
  <si>
    <t>金属结构刷油</t>
  </si>
  <si>
    <t>1.管道支架除锈后刷樟丹二道，灰色调和漆二道
2.其他:满足图纸及设计要求</t>
  </si>
  <si>
    <t>管道绝热</t>
  </si>
  <si>
    <t>1.绝热材料品种:玻璃棉
2.绝热厚度:20mm以内
3.管道外径:150mm以内
4.其他:满足图纸及设计要求</t>
  </si>
  <si>
    <t>m3</t>
  </si>
  <si>
    <t>三</t>
  </si>
  <si>
    <t>给排水、采暖、燃气工程</t>
  </si>
  <si>
    <t>1.名称：柔性防水套管
2.介质管道：DN150
3.其他:满足图纸及设计要求</t>
  </si>
  <si>
    <t>1.名称：柔性防水套管
2.介质管道：DN200
3.其他:满足图纸及设计要求</t>
  </si>
  <si>
    <t>1.名称：偏心异径管
2.规格型号：DN150
3.其他:满足图纸及设计要求</t>
  </si>
  <si>
    <t>1.名称：偏心异径管
2.规格型号：DN200
3.其他:满足图纸及设计要求</t>
  </si>
  <si>
    <t>1.名称:溢流喇叭口
2.规格、压力等级:DN200
3.其他:满足设计及规范要求</t>
  </si>
  <si>
    <t>1.名称:喇叭口
2.规格、压力等级:DN300
3.其他:满足设计及规范要求</t>
  </si>
  <si>
    <t>水箱</t>
  </si>
  <si>
    <t>1.装配式钢板保温消防水箱：5000x3000x2000（mm）
2.有效容积：18立方米
3.安装方法参见：16S211
4.支墩将水箱垫高600mm，屋顶消防水箱溢流管、透气管、呼吸管末端设置铜丝网防虫罩，网孔14～
18目，人孔的盖与盖板之间应吻合和紧密，并用富有弹性的无毒发泡材料
嵌在接缝处。
5.水箱及其各附件，保温由生产厂家负责施工到位，水箱的人孔以及进出水管的阀门等应采取锁具或阀门箱等保护措施；水箱应采取防冻保温措施（聚氨酯发泡材料包覆及电伴热）以保证水温不低于5℃。
6.其他:满足图纸及设计要求</t>
  </si>
  <si>
    <t>台</t>
  </si>
  <si>
    <t>四</t>
  </si>
  <si>
    <t>通风系统</t>
  </si>
  <si>
    <t>1.名称:电力电缆
2.规格:WDZB1N-YJY-4*16
3.敷设方式：综合考虑
4.其他:满足图纸及规范要求</t>
  </si>
  <si>
    <t>1.名称:电力电缆
2.规格:WDZB1-YJY-4*2.5
3.敷设方式：综合考虑
4.其他:满足图纸及规范要求</t>
  </si>
  <si>
    <t>1.名称:电气配管
2.材质:焊接钢管
3.规格:DN25
4.配置形式及部位:综合考虑
5.其他:满足设计及规范要求</t>
  </si>
  <si>
    <t>1.名称:电气配管
2.材质:焊接钢管
3.规格:DN50
4.配置形式及部位:综合考虑
5.其他:满足设计及规范要求</t>
  </si>
  <si>
    <t>通风管道</t>
  </si>
  <si>
    <t>1.名称:通风风管
2.材质:镀锌钢板
3.形状:矩形
4.规格:长边长小于等于320mm
5.板材厚度:0.75mm
6.管件、法兰等附件及支架设计要求:角钢支架
7.其他:满足图纸及设计要求
8.详见施工图</t>
  </si>
  <si>
    <t>1.名称:通风风管
2.材质:防火风管，内外采用镀锌钢板夹20mm厚气凝胶毡
3.形状:圆形
4.规格:直径小于等于1000mm
5.板材厚度:1.0mm
6.管件、法兰等附件及支架设计要求:角钢支架
7.其他:满足图纸及设计要求
8.详见施工图</t>
  </si>
  <si>
    <t>1.名称:通风风管
2.材质:防火风管，内外采用镀锌钢板夹20mm厚气凝胶毡
3.形状:矩形
4.规格:长边长小于等于1000mm
5.板材厚度:1.0mm
6.管件、法兰等附件及支架设计要求:角钢支架
7.其他:满足图纸及设计要求
8.详见施工图</t>
  </si>
  <si>
    <t>1.名称:通风风管
2.材质:防火风管，内外采用镀锌钢板夹20mm厚气凝胶毡
3.形状:矩形
4.规格:长边长小于等于2000mm
5.板材厚度:1.2mm
6.管件、法兰等附件及支架设计要求:角钢支架
7.其他:满足图纸及设计要求
8.详见施工图</t>
  </si>
  <si>
    <t>碳钢通风管道</t>
  </si>
  <si>
    <t>1.名称:缩进式挡烟垂璧
2.火警时挡烟垂壁底部降至距离地面2.5米，详图集05J7-3第41页大样4
3.含吊装及运输
4.其他:满足图纸及设计要求</t>
  </si>
  <si>
    <t>弯头导流叶片</t>
  </si>
  <si>
    <t>1.名称:导流叶片
2.其他:满足图纸及设计要求</t>
  </si>
  <si>
    <t>1.名称:帆布</t>
  </si>
  <si>
    <t>碳钢阀门</t>
  </si>
  <si>
    <t>1.名称:70℃防火阀
2.规格、型号:Φ600
3.含吊装及运输
4.其他:满足图纸及设计要求</t>
  </si>
  <si>
    <t>1.名称:280℃防火阀
2.规格、型号:Φ900
3.含吊装及运输
4.其他:满足图纸及设计要求</t>
  </si>
  <si>
    <t>1.名称:280℃防火阀
2.规格、型号:800*400
3.含吊装及运输
4.其他:满足图纸及设计要求</t>
  </si>
  <si>
    <t>1.名称:280℃防火阀
2.规格、型号:1500*400
3.含吊装及运输
4.其他:满足图纸及设计要求</t>
  </si>
  <si>
    <t>1.名称:常闭式排烟阀
2.规格、型号:800*400
3.含吊装及运输
4.其他:满足图纸及设计要求</t>
  </si>
  <si>
    <t>五</t>
  </si>
  <si>
    <t>抗震支架</t>
  </si>
  <si>
    <t>1.名称:水管侧向抗震支架
2.规格:DN65
3.其他:独立支吊架安装</t>
  </si>
  <si>
    <t>1.名称:水管侧向抗震支架
2.规格:DN80
3.其他:独立支吊架安装</t>
  </si>
  <si>
    <t>1.名称:水管侧向抗震支架
2.规格:2*DN65
3.其他:独立支吊架安装</t>
  </si>
  <si>
    <t>1.名称:水管侧向抗震支架
2.规格:DN100
3.其他:独立支吊架安装</t>
  </si>
  <si>
    <t>1.名称:水管侧向抗震支架
2.规格:2*DN100
3.其他:独立支吊架安装</t>
  </si>
  <si>
    <t>1.名称:水管侧向抗震支架
2.规格:DN100+DN150
3.其他:独立支吊架安装</t>
  </si>
  <si>
    <t>1.名称:水管侧向抗震支架
2.规格:3*DN100
3.其他:独立支吊架安装</t>
  </si>
  <si>
    <t>1.名称:水管侧向抗震支架
2.规格:DN150
3.其他:独立支吊架安装</t>
  </si>
  <si>
    <t>1.名称:水管侧纵向抗震支架
2.规格:DN65
3.其他:独立支吊架安装</t>
  </si>
  <si>
    <t>1.名称:水管侧纵向抗震支架
2.规格:2*DN65
3.其他:独立支吊架安装</t>
  </si>
  <si>
    <t>1.名称:水管侧纵向抗震支架
2.规格:DN100
3.其他:独立支吊架安装</t>
  </si>
  <si>
    <t>1.名称:水管侧纵向抗震支架
2.规格:DN100+DN150
3.其他:独立支吊架安装</t>
  </si>
  <si>
    <t>1.名称:水管侧纵向抗震支架
2.规格:3*DN100
3.其他:独立支吊架安装</t>
  </si>
  <si>
    <t>1.名称:水管侧纵向抗震支架
2.规格:DN150
3.其他:独立支吊架安装</t>
  </si>
  <si>
    <t>支架、吊架</t>
  </si>
  <si>
    <t>1.名称:桥架侧向抗震支架
2.规格:L=300</t>
  </si>
  <si>
    <t>1.名称:桥架侧纵向抗震支架
2.规格:L=300</t>
  </si>
  <si>
    <t>1.名称:风管单侧抗震支架
2.规格:L=1500</t>
  </si>
  <si>
    <t>合计</t>
  </si>
  <si>
    <t>六</t>
  </si>
  <si>
    <t>其他工程</t>
  </si>
  <si>
    <t>本项目其他清单未包含的内容，结算方式为：在业主与湖北瑞泰的结算总价基础上，税前总价下浮（甲供材在税前总价下浮后据实扣除）。</t>
  </si>
  <si>
    <t>项</t>
  </si>
  <si>
    <r>
      <t>下浮率</t>
    </r>
    <r>
      <rPr>
        <u/>
        <sz val="10"/>
        <rFont val="宋体"/>
        <charset val="134"/>
      </rPr>
      <t xml:space="preserve">     </t>
    </r>
    <r>
      <rPr>
        <sz val="10"/>
        <rFont val="宋体"/>
        <charset val="134"/>
      </rPr>
      <t>％</t>
    </r>
  </si>
  <si>
    <t>备注：
  1、以上报价包含税金9%，付款时需开具等额增值税专用发票；
  2、乙方负责与市政、路政、交通等行政部门的沟通与协调，运输车辆及司机必须持有合法证件。运输过程中需对车辆货箱进行全面遮盖，车辆要适量装载，由于运输而造成的泄露、遗撒、污染路面、罚款、交通事故由乙方承担一切责任及损失；
  3、清单内交由分包方使用的甲供材料不得超过定额消耗量，超过部分劳务结算时全额扣除；
  4、清单未包含内容中如若有发包人提供的材料，在税前总价下浮之后，据实扣除甲供材；
  5、以上报价包括但不限于完成本项目的人工费、材料费、机械费、管理费、措施费（含安全文明施工费）、规费、利润及税金等一切费用并考虑风险因素；
  6、工程量以最终审计机构审定的工程量为准据实结算；
  7、其他条款详见招采公告。</t>
  </si>
  <si>
    <t>报价单位（盖单位章）：</t>
  </si>
  <si>
    <t>联系电话：</t>
  </si>
  <si>
    <t>报价日期：</t>
  </si>
  <si>
    <t>附：营业执照、资质证书、安全生产许可证等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</si>
</sst>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9"/>
      <color theme="1"/>
      <name val="??"/>
      <charset val="134"/>
      <scheme val="minor"/>
    </font>
    <font>
      <b/>
      <sz val="11"/>
      <color theme="1"/>
      <name val="宋体"/>
      <charset val="134"/>
    </font>
    <font>
      <b/>
      <sz val="12"/>
      <color theme="1"/>
      <name val="宋体"/>
      <charset val="134"/>
    </font>
    <font>
      <sz val="9"/>
      <color theme="1"/>
      <name val="宋体"/>
      <charset val="134"/>
    </font>
    <font>
      <b/>
      <sz val="16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11"/>
      <color theme="1"/>
      <name val="??"/>
      <charset val="134"/>
      <scheme val="minor"/>
    </font>
    <font>
      <u/>
      <sz val="11"/>
      <color rgb="FF0000FF"/>
      <name val="??"/>
      <charset val="0"/>
      <scheme val="minor"/>
    </font>
    <font>
      <u/>
      <sz val="11"/>
      <color rgb="FF800080"/>
      <name val="??"/>
      <charset val="0"/>
      <scheme val="minor"/>
    </font>
    <font>
      <sz val="11"/>
      <color rgb="FFFF0000"/>
      <name val="??"/>
      <charset val="0"/>
      <scheme val="minor"/>
    </font>
    <font>
      <b/>
      <sz val="18"/>
      <color theme="3"/>
      <name val="??"/>
      <charset val="134"/>
      <scheme val="minor"/>
    </font>
    <font>
      <i/>
      <sz val="11"/>
      <color rgb="FF7F7F7F"/>
      <name val="??"/>
      <charset val="0"/>
      <scheme val="minor"/>
    </font>
    <font>
      <b/>
      <sz val="15"/>
      <color theme="3"/>
      <name val="??"/>
      <charset val="134"/>
      <scheme val="minor"/>
    </font>
    <font>
      <b/>
      <sz val="13"/>
      <color theme="3"/>
      <name val="??"/>
      <charset val="134"/>
      <scheme val="minor"/>
    </font>
    <font>
      <b/>
      <sz val="11"/>
      <color theme="3"/>
      <name val="??"/>
      <charset val="134"/>
      <scheme val="minor"/>
    </font>
    <font>
      <sz val="11"/>
      <color rgb="FF3F3F76"/>
      <name val="??"/>
      <charset val="0"/>
      <scheme val="minor"/>
    </font>
    <font>
      <b/>
      <sz val="11"/>
      <color rgb="FF3F3F3F"/>
      <name val="??"/>
      <charset val="0"/>
      <scheme val="minor"/>
    </font>
    <font>
      <b/>
      <sz val="11"/>
      <color rgb="FFFA7D00"/>
      <name val="??"/>
      <charset val="0"/>
      <scheme val="minor"/>
    </font>
    <font>
      <b/>
      <sz val="11"/>
      <color rgb="FFFFFFFF"/>
      <name val="??"/>
      <charset val="0"/>
      <scheme val="minor"/>
    </font>
    <font>
      <sz val="11"/>
      <color rgb="FFFA7D00"/>
      <name val="??"/>
      <charset val="0"/>
      <scheme val="minor"/>
    </font>
    <font>
      <b/>
      <sz val="11"/>
      <color theme="1"/>
      <name val="??"/>
      <charset val="0"/>
      <scheme val="minor"/>
    </font>
    <font>
      <sz val="11"/>
      <color rgb="FF006100"/>
      <name val="??"/>
      <charset val="0"/>
      <scheme val="minor"/>
    </font>
    <font>
      <sz val="11"/>
      <color rgb="FF9C0006"/>
      <name val="??"/>
      <charset val="0"/>
      <scheme val="minor"/>
    </font>
    <font>
      <sz val="11"/>
      <color rgb="FF9C6500"/>
      <name val="??"/>
      <charset val="0"/>
      <scheme val="minor"/>
    </font>
    <font>
      <sz val="11"/>
      <color theme="0"/>
      <name val="??"/>
      <charset val="0"/>
      <scheme val="minor"/>
    </font>
    <font>
      <sz val="11"/>
      <color theme="1"/>
      <name val="??"/>
      <charset val="0"/>
      <scheme val="minor"/>
    </font>
    <font>
      <u/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/>
  </cellStyleXfs>
  <cellXfs count="24">
    <xf numFmtId="0" fontId="0" fillId="0" borderId="0" xfId="49"/>
    <xf numFmtId="0" fontId="1" fillId="0" borderId="0" xfId="49" applyFont="1" applyFill="1" applyAlignment="1">
      <alignment horizontal="center" vertical="center"/>
    </xf>
    <xf numFmtId="0" fontId="2" fillId="0" borderId="0" xfId="49" applyFont="1" applyFill="1"/>
    <xf numFmtId="0" fontId="3" fillId="0" borderId="0" xfId="49" applyFont="1" applyFill="1" applyAlignment="1"/>
    <xf numFmtId="0" fontId="3" fillId="0" borderId="0" xfId="49" applyFont="1"/>
    <xf numFmtId="0" fontId="3" fillId="0" borderId="0" xfId="49" applyFont="1" applyFill="1"/>
    <xf numFmtId="0" fontId="3" fillId="0" borderId="0" xfId="49" applyFont="1" applyFill="1" applyAlignment="1">
      <alignment horizontal="center" vertical="center"/>
    </xf>
    <xf numFmtId="176" fontId="3" fillId="0" borderId="0" xfId="49" applyNumberFormat="1" applyFont="1" applyFill="1" applyAlignment="1">
      <alignment horizontal="center" vertical="center"/>
    </xf>
    <xf numFmtId="0" fontId="4" fillId="0" borderId="0" xfId="49" applyFont="1" applyFill="1" applyBorder="1" applyAlignment="1">
      <alignment horizontal="center" vertical="center" wrapText="1"/>
    </xf>
    <xf numFmtId="176" fontId="4" fillId="0" borderId="0" xfId="49" applyNumberFormat="1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left" vertical="center" wrapText="1"/>
    </xf>
    <xf numFmtId="0" fontId="5" fillId="0" borderId="1" xfId="49" applyFont="1" applyFill="1" applyBorder="1" applyAlignment="1">
      <alignment horizontal="center" vertical="center" wrapText="1"/>
    </xf>
    <xf numFmtId="176" fontId="5" fillId="0" borderId="1" xfId="49" applyNumberFormat="1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 wrapText="1"/>
    </xf>
    <xf numFmtId="176" fontId="6" fillId="0" borderId="1" xfId="49" applyNumberFormat="1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left" vertical="center" wrapText="1"/>
    </xf>
    <xf numFmtId="0" fontId="5" fillId="0" borderId="1" xfId="49" applyFont="1" applyFill="1" applyBorder="1" applyAlignment="1">
      <alignment horizontal="right" vertical="center" wrapText="1"/>
    </xf>
    <xf numFmtId="0" fontId="5" fillId="0" borderId="1" xfId="49" applyNumberFormat="1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right" vertical="center" wrapText="1"/>
    </xf>
    <xf numFmtId="0" fontId="5" fillId="0" borderId="1" xfId="49" applyFont="1" applyFill="1" applyBorder="1" applyAlignment="1">
      <alignment horizontal="left" vertical="top" wrapText="1"/>
    </xf>
    <xf numFmtId="176" fontId="3" fillId="0" borderId="0" xfId="49" applyNumberFormat="1" applyFont="1" applyAlignment="1">
      <alignment horizontal="center" vertical="center"/>
    </xf>
    <xf numFmtId="0" fontId="3" fillId="0" borderId="0" xfId="49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176" fontId="3" fillId="0" borderId="0" xfId="0" applyNumberFormat="1" applyFont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0"/>
  <sheetViews>
    <sheetView showGridLines="0" tabSelected="1" topLeftCell="A136" workbookViewId="0">
      <selection activeCell="O140" sqref="O140"/>
    </sheetView>
  </sheetViews>
  <sheetFormatPr defaultColWidth="9" defaultRowHeight="11.25"/>
  <cols>
    <col min="1" max="1" width="10.6666666666667" style="5" customWidth="1"/>
    <col min="2" max="2" width="17.6285714285714" style="5" customWidth="1"/>
    <col min="3" max="3" width="30.8761904761905" style="5" customWidth="1"/>
    <col min="4" max="4" width="11.3714285714286" style="6" customWidth="1"/>
    <col min="5" max="5" width="13.3714285714286" style="6" customWidth="1"/>
    <col min="6" max="6" width="18.3714285714286" style="7" customWidth="1"/>
    <col min="7" max="7" width="16.5047619047619" style="7" customWidth="1"/>
    <col min="8" max="8" width="15.6285714285714" style="5" customWidth="1"/>
    <col min="9" max="16384" width="9" style="5"/>
  </cols>
  <sheetData>
    <row r="1" ht="45" customHeight="1" spans="1:8">
      <c r="A1" s="8" t="s">
        <v>0</v>
      </c>
      <c r="B1" s="8"/>
      <c r="C1" s="8"/>
      <c r="D1" s="8"/>
      <c r="E1" s="8"/>
      <c r="F1" s="9"/>
      <c r="G1" s="9"/>
      <c r="H1" s="8"/>
    </row>
    <row r="2" ht="25" customHeight="1" spans="1:8">
      <c r="A2" s="10" t="s">
        <v>1</v>
      </c>
      <c r="B2" s="10"/>
      <c r="C2" s="10"/>
      <c r="D2" s="11"/>
      <c r="E2" s="11"/>
      <c r="F2" s="12"/>
      <c r="G2" s="12"/>
      <c r="H2" s="10"/>
    </row>
    <row r="3" s="1" customFormat="1" ht="23" customHeight="1" spans="1:8">
      <c r="A3" s="13" t="s">
        <v>2</v>
      </c>
      <c r="B3" s="13" t="s">
        <v>3</v>
      </c>
      <c r="C3" s="13" t="s">
        <v>4</v>
      </c>
      <c r="D3" s="13" t="s">
        <v>5</v>
      </c>
      <c r="E3" s="13" t="s">
        <v>6</v>
      </c>
      <c r="F3" s="14" t="s">
        <v>7</v>
      </c>
      <c r="G3" s="14" t="s">
        <v>8</v>
      </c>
      <c r="H3" s="13" t="s">
        <v>9</v>
      </c>
    </row>
    <row r="4" ht="24" customHeight="1" spans="1:8">
      <c r="A4" s="13" t="s">
        <v>10</v>
      </c>
      <c r="B4" s="15" t="s">
        <v>11</v>
      </c>
      <c r="C4" s="10"/>
      <c r="D4" s="11"/>
      <c r="E4" s="11"/>
      <c r="F4" s="12"/>
      <c r="G4" s="12"/>
      <c r="H4" s="16"/>
    </row>
    <row r="5" ht="60" spans="1:8">
      <c r="A5" s="11">
        <v>1</v>
      </c>
      <c r="B5" s="10" t="s">
        <v>12</v>
      </c>
      <c r="C5" s="10" t="s">
        <v>13</v>
      </c>
      <c r="D5" s="11" t="s">
        <v>14</v>
      </c>
      <c r="E5" s="11">
        <v>766.61</v>
      </c>
      <c r="F5" s="17"/>
      <c r="G5" s="12">
        <f t="shared" ref="G5:G13" si="0">F5*E5</f>
        <v>0</v>
      </c>
      <c r="H5" s="16"/>
    </row>
    <row r="6" ht="60" spans="1:8">
      <c r="A6" s="11">
        <v>2</v>
      </c>
      <c r="B6" s="10" t="s">
        <v>15</v>
      </c>
      <c r="C6" s="10" t="s">
        <v>16</v>
      </c>
      <c r="D6" s="11" t="s">
        <v>14</v>
      </c>
      <c r="E6" s="11">
        <v>695.49</v>
      </c>
      <c r="F6" s="17"/>
      <c r="G6" s="12">
        <f t="shared" si="0"/>
        <v>0</v>
      </c>
      <c r="H6" s="16"/>
    </row>
    <row r="7" ht="60" spans="1:8">
      <c r="A7" s="11">
        <v>3</v>
      </c>
      <c r="B7" s="10" t="s">
        <v>15</v>
      </c>
      <c r="C7" s="10" t="s">
        <v>17</v>
      </c>
      <c r="D7" s="11" t="s">
        <v>14</v>
      </c>
      <c r="E7" s="11">
        <v>5329.97</v>
      </c>
      <c r="F7" s="17"/>
      <c r="G7" s="12">
        <f t="shared" si="0"/>
        <v>0</v>
      </c>
      <c r="H7" s="16"/>
    </row>
    <row r="8" ht="36" spans="1:8">
      <c r="A8" s="11">
        <v>4</v>
      </c>
      <c r="B8" s="10" t="s">
        <v>18</v>
      </c>
      <c r="C8" s="10" t="s">
        <v>19</v>
      </c>
      <c r="D8" s="11" t="s">
        <v>20</v>
      </c>
      <c r="E8" s="11">
        <v>173</v>
      </c>
      <c r="F8" s="17"/>
      <c r="G8" s="12">
        <f t="shared" si="0"/>
        <v>0</v>
      </c>
      <c r="H8" s="16"/>
    </row>
    <row r="9" ht="48" spans="1:8">
      <c r="A9" s="11">
        <v>5</v>
      </c>
      <c r="B9" s="10" t="s">
        <v>21</v>
      </c>
      <c r="C9" s="10" t="s">
        <v>22</v>
      </c>
      <c r="D9" s="11" t="s">
        <v>23</v>
      </c>
      <c r="E9" s="11">
        <v>41</v>
      </c>
      <c r="F9" s="17"/>
      <c r="G9" s="12">
        <f t="shared" si="0"/>
        <v>0</v>
      </c>
      <c r="H9" s="16"/>
    </row>
    <row r="10" ht="60" spans="1:8">
      <c r="A10" s="11">
        <v>6</v>
      </c>
      <c r="B10" s="10" t="s">
        <v>21</v>
      </c>
      <c r="C10" s="10" t="s">
        <v>24</v>
      </c>
      <c r="D10" s="11" t="s">
        <v>23</v>
      </c>
      <c r="E10" s="11">
        <v>4</v>
      </c>
      <c r="F10" s="17"/>
      <c r="G10" s="12">
        <f t="shared" si="0"/>
        <v>0</v>
      </c>
      <c r="H10" s="16"/>
    </row>
    <row r="11" ht="60" spans="1:8">
      <c r="A11" s="11">
        <v>7</v>
      </c>
      <c r="B11" s="10" t="s">
        <v>21</v>
      </c>
      <c r="C11" s="10" t="s">
        <v>25</v>
      </c>
      <c r="D11" s="11" t="s">
        <v>23</v>
      </c>
      <c r="E11" s="11">
        <v>3</v>
      </c>
      <c r="F11" s="17"/>
      <c r="G11" s="12">
        <f t="shared" si="0"/>
        <v>0</v>
      </c>
      <c r="H11" s="16"/>
    </row>
    <row r="12" ht="60" spans="1:8">
      <c r="A12" s="11">
        <v>8</v>
      </c>
      <c r="B12" s="10" t="s">
        <v>21</v>
      </c>
      <c r="C12" s="10" t="s">
        <v>26</v>
      </c>
      <c r="D12" s="11" t="s">
        <v>23</v>
      </c>
      <c r="E12" s="11">
        <v>37</v>
      </c>
      <c r="F12" s="17"/>
      <c r="G12" s="12">
        <f t="shared" si="0"/>
        <v>0</v>
      </c>
      <c r="H12" s="16"/>
    </row>
    <row r="13" ht="24" spans="1:8">
      <c r="A13" s="11">
        <v>9</v>
      </c>
      <c r="B13" s="10" t="s">
        <v>27</v>
      </c>
      <c r="C13" s="10" t="s">
        <v>28</v>
      </c>
      <c r="D13" s="11" t="s">
        <v>29</v>
      </c>
      <c r="E13" s="11">
        <v>45</v>
      </c>
      <c r="F13" s="17"/>
      <c r="G13" s="12">
        <f t="shared" si="0"/>
        <v>0</v>
      </c>
      <c r="H13" s="16"/>
    </row>
    <row r="14" s="2" customFormat="1" ht="14.25" spans="1:8">
      <c r="A14" s="13" t="s">
        <v>30</v>
      </c>
      <c r="B14" s="15" t="s">
        <v>31</v>
      </c>
      <c r="C14" s="15"/>
      <c r="D14" s="13"/>
      <c r="E14" s="13"/>
      <c r="F14" s="14"/>
      <c r="G14" s="12"/>
      <c r="H14" s="18"/>
    </row>
    <row r="15" ht="48" spans="1:8">
      <c r="A15" s="11">
        <v>1</v>
      </c>
      <c r="B15" s="10" t="s">
        <v>32</v>
      </c>
      <c r="C15" s="10" t="s">
        <v>33</v>
      </c>
      <c r="D15" s="11" t="s">
        <v>14</v>
      </c>
      <c r="E15" s="11">
        <v>62.44</v>
      </c>
      <c r="F15" s="17"/>
      <c r="G15" s="12">
        <f t="shared" ref="G15:G35" si="1">F15*E15</f>
        <v>0</v>
      </c>
      <c r="H15" s="16"/>
    </row>
    <row r="16" ht="48" spans="1:8">
      <c r="A16" s="11">
        <v>2</v>
      </c>
      <c r="B16" s="10" t="s">
        <v>32</v>
      </c>
      <c r="C16" s="10" t="s">
        <v>34</v>
      </c>
      <c r="D16" s="11" t="s">
        <v>14</v>
      </c>
      <c r="E16" s="11">
        <v>62.44</v>
      </c>
      <c r="F16" s="17"/>
      <c r="G16" s="12">
        <f t="shared" si="1"/>
        <v>0</v>
      </c>
      <c r="H16" s="16"/>
    </row>
    <row r="17" ht="48" spans="1:8">
      <c r="A17" s="11">
        <v>3</v>
      </c>
      <c r="B17" s="10" t="s">
        <v>32</v>
      </c>
      <c r="C17" s="10" t="s">
        <v>35</v>
      </c>
      <c r="D17" s="11" t="s">
        <v>14</v>
      </c>
      <c r="E17" s="11">
        <v>37.18</v>
      </c>
      <c r="F17" s="17"/>
      <c r="G17" s="12">
        <f t="shared" si="1"/>
        <v>0</v>
      </c>
      <c r="H17" s="16"/>
    </row>
    <row r="18" ht="48" spans="1:8">
      <c r="A18" s="11">
        <v>4</v>
      </c>
      <c r="B18" s="10" t="s">
        <v>32</v>
      </c>
      <c r="C18" s="10" t="s">
        <v>36</v>
      </c>
      <c r="D18" s="11" t="s">
        <v>14</v>
      </c>
      <c r="E18" s="11">
        <v>29.42</v>
      </c>
      <c r="F18" s="17"/>
      <c r="G18" s="12">
        <f t="shared" si="1"/>
        <v>0</v>
      </c>
      <c r="H18" s="16"/>
    </row>
    <row r="19" ht="48" spans="1:8">
      <c r="A19" s="11">
        <v>5</v>
      </c>
      <c r="B19" s="10" t="s">
        <v>37</v>
      </c>
      <c r="C19" s="10" t="s">
        <v>38</v>
      </c>
      <c r="D19" s="11" t="s">
        <v>20</v>
      </c>
      <c r="E19" s="11">
        <v>8</v>
      </c>
      <c r="F19" s="17"/>
      <c r="G19" s="12">
        <f t="shared" si="1"/>
        <v>0</v>
      </c>
      <c r="H19" s="16"/>
    </row>
    <row r="20" ht="48" spans="1:8">
      <c r="A20" s="11">
        <v>6</v>
      </c>
      <c r="B20" s="10" t="s">
        <v>37</v>
      </c>
      <c r="C20" s="10" t="s">
        <v>39</v>
      </c>
      <c r="D20" s="11" t="s">
        <v>20</v>
      </c>
      <c r="E20" s="11">
        <v>6</v>
      </c>
      <c r="F20" s="17"/>
      <c r="G20" s="12">
        <f t="shared" si="1"/>
        <v>0</v>
      </c>
      <c r="H20" s="16"/>
    </row>
    <row r="21" ht="60" spans="1:8">
      <c r="A21" s="11">
        <v>7</v>
      </c>
      <c r="B21" s="10" t="s">
        <v>12</v>
      </c>
      <c r="C21" s="10" t="s">
        <v>13</v>
      </c>
      <c r="D21" s="11" t="s">
        <v>14</v>
      </c>
      <c r="E21" s="11">
        <v>1296.95</v>
      </c>
      <c r="F21" s="17"/>
      <c r="G21" s="12">
        <f t="shared" si="1"/>
        <v>0</v>
      </c>
      <c r="H21" s="16"/>
    </row>
    <row r="22" ht="60" spans="1:8">
      <c r="A22" s="11">
        <v>8</v>
      </c>
      <c r="B22" s="10" t="s">
        <v>12</v>
      </c>
      <c r="C22" s="10" t="s">
        <v>40</v>
      </c>
      <c r="D22" s="11" t="s">
        <v>14</v>
      </c>
      <c r="E22" s="11">
        <v>34.31</v>
      </c>
      <c r="F22" s="17"/>
      <c r="G22" s="12">
        <f t="shared" si="1"/>
        <v>0</v>
      </c>
      <c r="H22" s="16"/>
    </row>
    <row r="23" ht="60" spans="1:8">
      <c r="A23" s="11">
        <v>9</v>
      </c>
      <c r="B23" s="10" t="s">
        <v>12</v>
      </c>
      <c r="C23" s="10" t="s">
        <v>41</v>
      </c>
      <c r="D23" s="11" t="s">
        <v>14</v>
      </c>
      <c r="E23" s="11">
        <v>8.61</v>
      </c>
      <c r="F23" s="17"/>
      <c r="G23" s="12">
        <f t="shared" si="1"/>
        <v>0</v>
      </c>
      <c r="H23" s="16"/>
    </row>
    <row r="24" ht="144" spans="1:8">
      <c r="A24" s="11">
        <v>10</v>
      </c>
      <c r="B24" s="10" t="s">
        <v>42</v>
      </c>
      <c r="C24" s="10" t="s">
        <v>43</v>
      </c>
      <c r="D24" s="11" t="s">
        <v>14</v>
      </c>
      <c r="E24" s="11">
        <v>43.36</v>
      </c>
      <c r="F24" s="17"/>
      <c r="G24" s="12">
        <f t="shared" si="1"/>
        <v>0</v>
      </c>
      <c r="H24" s="16"/>
    </row>
    <row r="25" ht="144" spans="1:8">
      <c r="A25" s="11">
        <v>11</v>
      </c>
      <c r="B25" s="10" t="s">
        <v>44</v>
      </c>
      <c r="C25" s="10" t="s">
        <v>45</v>
      </c>
      <c r="D25" s="11" t="s">
        <v>14</v>
      </c>
      <c r="E25" s="11">
        <v>30</v>
      </c>
      <c r="F25" s="17"/>
      <c r="G25" s="12">
        <f t="shared" si="1"/>
        <v>0</v>
      </c>
      <c r="H25" s="16"/>
    </row>
    <row r="26" ht="60" spans="1:8">
      <c r="A26" s="11">
        <v>12</v>
      </c>
      <c r="B26" s="10" t="s">
        <v>15</v>
      </c>
      <c r="C26" s="10" t="s">
        <v>46</v>
      </c>
      <c r="D26" s="11" t="s">
        <v>14</v>
      </c>
      <c r="E26" s="11">
        <v>277.78</v>
      </c>
      <c r="F26" s="17"/>
      <c r="G26" s="12">
        <f t="shared" si="1"/>
        <v>0</v>
      </c>
      <c r="H26" s="16"/>
    </row>
    <row r="27" ht="60" spans="1:8">
      <c r="A27" s="11">
        <v>13</v>
      </c>
      <c r="B27" s="10" t="s">
        <v>15</v>
      </c>
      <c r="C27" s="10" t="s">
        <v>47</v>
      </c>
      <c r="D27" s="11" t="s">
        <v>14</v>
      </c>
      <c r="E27" s="11">
        <v>86.54</v>
      </c>
      <c r="F27" s="17"/>
      <c r="G27" s="12">
        <f t="shared" si="1"/>
        <v>0</v>
      </c>
      <c r="H27" s="16"/>
    </row>
    <row r="28" ht="60" spans="1:8">
      <c r="A28" s="11">
        <v>14</v>
      </c>
      <c r="B28" s="10" t="s">
        <v>15</v>
      </c>
      <c r="C28" s="10" t="s">
        <v>48</v>
      </c>
      <c r="D28" s="11" t="s">
        <v>14</v>
      </c>
      <c r="E28" s="11">
        <v>766.63</v>
      </c>
      <c r="F28" s="17"/>
      <c r="G28" s="12">
        <f t="shared" si="1"/>
        <v>0</v>
      </c>
      <c r="H28" s="16"/>
    </row>
    <row r="29" ht="60" spans="1:8">
      <c r="A29" s="11">
        <v>15</v>
      </c>
      <c r="B29" s="10" t="s">
        <v>15</v>
      </c>
      <c r="C29" s="10" t="s">
        <v>49</v>
      </c>
      <c r="D29" s="11" t="s">
        <v>14</v>
      </c>
      <c r="E29" s="11">
        <v>53.7</v>
      </c>
      <c r="F29" s="17"/>
      <c r="G29" s="12">
        <f t="shared" si="1"/>
        <v>0</v>
      </c>
      <c r="H29" s="16"/>
    </row>
    <row r="30" ht="60" spans="1:8">
      <c r="A30" s="11">
        <v>16</v>
      </c>
      <c r="B30" s="10" t="s">
        <v>15</v>
      </c>
      <c r="C30" s="10" t="s">
        <v>50</v>
      </c>
      <c r="D30" s="11" t="s">
        <v>14</v>
      </c>
      <c r="E30" s="11">
        <v>35.5</v>
      </c>
      <c r="F30" s="17"/>
      <c r="G30" s="12">
        <f t="shared" si="1"/>
        <v>0</v>
      </c>
      <c r="H30" s="16"/>
    </row>
    <row r="31" ht="60" spans="1:8">
      <c r="A31" s="11">
        <v>17</v>
      </c>
      <c r="B31" s="10" t="s">
        <v>15</v>
      </c>
      <c r="C31" s="10" t="s">
        <v>51</v>
      </c>
      <c r="D31" s="11" t="s">
        <v>14</v>
      </c>
      <c r="E31" s="11">
        <v>758.34</v>
      </c>
      <c r="F31" s="17"/>
      <c r="G31" s="12">
        <f t="shared" si="1"/>
        <v>0</v>
      </c>
      <c r="H31" s="16"/>
    </row>
    <row r="32" ht="60" spans="1:8">
      <c r="A32" s="11">
        <v>18</v>
      </c>
      <c r="B32" s="10" t="s">
        <v>15</v>
      </c>
      <c r="C32" s="10" t="s">
        <v>52</v>
      </c>
      <c r="D32" s="11" t="s">
        <v>14</v>
      </c>
      <c r="E32" s="11">
        <v>62.86</v>
      </c>
      <c r="F32" s="17"/>
      <c r="G32" s="12">
        <f t="shared" si="1"/>
        <v>0</v>
      </c>
      <c r="H32" s="16"/>
    </row>
    <row r="33" ht="36" spans="1:8">
      <c r="A33" s="11">
        <v>19</v>
      </c>
      <c r="B33" s="10" t="s">
        <v>18</v>
      </c>
      <c r="C33" s="10" t="s">
        <v>19</v>
      </c>
      <c r="D33" s="11" t="s">
        <v>20</v>
      </c>
      <c r="E33" s="11">
        <v>130</v>
      </c>
      <c r="F33" s="17"/>
      <c r="G33" s="12">
        <f t="shared" si="1"/>
        <v>0</v>
      </c>
      <c r="H33" s="16"/>
    </row>
    <row r="34" ht="36" spans="1:8">
      <c r="A34" s="11">
        <v>20</v>
      </c>
      <c r="B34" s="10" t="s">
        <v>53</v>
      </c>
      <c r="C34" s="10" t="s">
        <v>54</v>
      </c>
      <c r="D34" s="11" t="s">
        <v>55</v>
      </c>
      <c r="E34" s="11">
        <v>30.77</v>
      </c>
      <c r="F34" s="17"/>
      <c r="G34" s="12">
        <f t="shared" si="1"/>
        <v>0</v>
      </c>
      <c r="H34" s="16"/>
    </row>
    <row r="35" ht="72" spans="1:8">
      <c r="A35" s="11">
        <v>21</v>
      </c>
      <c r="B35" s="10" t="s">
        <v>56</v>
      </c>
      <c r="C35" s="10" t="s">
        <v>57</v>
      </c>
      <c r="D35" s="11" t="s">
        <v>14</v>
      </c>
      <c r="E35" s="11">
        <v>136.34</v>
      </c>
      <c r="F35" s="17"/>
      <c r="G35" s="12">
        <f t="shared" si="1"/>
        <v>0</v>
      </c>
      <c r="H35" s="16"/>
    </row>
    <row r="36" ht="72" spans="1:8">
      <c r="A36" s="11">
        <v>22</v>
      </c>
      <c r="B36" s="10" t="s">
        <v>56</v>
      </c>
      <c r="C36" s="10" t="s">
        <v>58</v>
      </c>
      <c r="D36" s="11" t="s">
        <v>14</v>
      </c>
      <c r="E36" s="11">
        <v>130.14</v>
      </c>
      <c r="F36" s="17"/>
      <c r="G36" s="12">
        <f t="shared" ref="G36:G52" si="2">F36*E36</f>
        <v>0</v>
      </c>
      <c r="H36" s="16"/>
    </row>
    <row r="37" ht="72" spans="1:8">
      <c r="A37" s="11">
        <v>23</v>
      </c>
      <c r="B37" s="10" t="s">
        <v>56</v>
      </c>
      <c r="C37" s="10" t="s">
        <v>59</v>
      </c>
      <c r="D37" s="11" t="s">
        <v>14</v>
      </c>
      <c r="E37" s="11">
        <v>52.89</v>
      </c>
      <c r="F37" s="17"/>
      <c r="G37" s="12">
        <f t="shared" si="2"/>
        <v>0</v>
      </c>
      <c r="H37" s="16"/>
    </row>
    <row r="38" ht="72" spans="1:8">
      <c r="A38" s="11">
        <v>24</v>
      </c>
      <c r="B38" s="10" t="s">
        <v>56</v>
      </c>
      <c r="C38" s="10" t="s">
        <v>60</v>
      </c>
      <c r="D38" s="11" t="s">
        <v>14</v>
      </c>
      <c r="E38" s="11">
        <v>42.9</v>
      </c>
      <c r="F38" s="17"/>
      <c r="G38" s="12">
        <f t="shared" si="2"/>
        <v>0</v>
      </c>
      <c r="H38" s="16"/>
    </row>
    <row r="39" ht="72" spans="1:8">
      <c r="A39" s="11">
        <v>25</v>
      </c>
      <c r="B39" s="10" t="s">
        <v>56</v>
      </c>
      <c r="C39" s="10" t="s">
        <v>61</v>
      </c>
      <c r="D39" s="11" t="s">
        <v>14</v>
      </c>
      <c r="E39" s="11">
        <v>163.25</v>
      </c>
      <c r="F39" s="17"/>
      <c r="G39" s="12">
        <f t="shared" si="2"/>
        <v>0</v>
      </c>
      <c r="H39" s="16"/>
    </row>
    <row r="40" ht="72" spans="1:8">
      <c r="A40" s="11">
        <v>26</v>
      </c>
      <c r="B40" s="10" t="s">
        <v>56</v>
      </c>
      <c r="C40" s="10" t="s">
        <v>62</v>
      </c>
      <c r="D40" s="11" t="s">
        <v>14</v>
      </c>
      <c r="E40" s="11">
        <v>84.05</v>
      </c>
      <c r="F40" s="17"/>
      <c r="G40" s="12">
        <f t="shared" si="2"/>
        <v>0</v>
      </c>
      <c r="H40" s="16"/>
    </row>
    <row r="41" ht="72" spans="1:8">
      <c r="A41" s="11">
        <v>27</v>
      </c>
      <c r="B41" s="10" t="s">
        <v>56</v>
      </c>
      <c r="C41" s="10" t="s">
        <v>63</v>
      </c>
      <c r="D41" s="11" t="s">
        <v>14</v>
      </c>
      <c r="E41" s="11">
        <v>164.29</v>
      </c>
      <c r="F41" s="17"/>
      <c r="G41" s="12">
        <f t="shared" si="2"/>
        <v>0</v>
      </c>
      <c r="H41" s="16"/>
    </row>
    <row r="42" ht="72" spans="1:8">
      <c r="A42" s="11">
        <v>28</v>
      </c>
      <c r="B42" s="10" t="s">
        <v>56</v>
      </c>
      <c r="C42" s="10" t="s">
        <v>64</v>
      </c>
      <c r="D42" s="11" t="s">
        <v>14</v>
      </c>
      <c r="E42" s="11">
        <v>473.01</v>
      </c>
      <c r="F42" s="17"/>
      <c r="G42" s="12">
        <f t="shared" si="2"/>
        <v>0</v>
      </c>
      <c r="H42" s="16"/>
    </row>
    <row r="43" ht="72" spans="1:8">
      <c r="A43" s="11">
        <v>29</v>
      </c>
      <c r="B43" s="10" t="s">
        <v>56</v>
      </c>
      <c r="C43" s="10" t="s">
        <v>65</v>
      </c>
      <c r="D43" s="11" t="s">
        <v>14</v>
      </c>
      <c r="E43" s="11">
        <v>4.8</v>
      </c>
      <c r="F43" s="17"/>
      <c r="G43" s="12">
        <f t="shared" si="2"/>
        <v>0</v>
      </c>
      <c r="H43" s="16"/>
    </row>
    <row r="44" ht="72" spans="1:8">
      <c r="A44" s="11">
        <v>30</v>
      </c>
      <c r="B44" s="10" t="s">
        <v>66</v>
      </c>
      <c r="C44" s="10" t="s">
        <v>60</v>
      </c>
      <c r="D44" s="11" t="s">
        <v>14</v>
      </c>
      <c r="E44" s="11">
        <v>240.22</v>
      </c>
      <c r="F44" s="17"/>
      <c r="G44" s="12">
        <f t="shared" si="2"/>
        <v>0</v>
      </c>
      <c r="H44" s="16"/>
    </row>
    <row r="45" ht="72" spans="1:8">
      <c r="A45" s="11">
        <v>31</v>
      </c>
      <c r="B45" s="10" t="s">
        <v>66</v>
      </c>
      <c r="C45" s="10" t="s">
        <v>58</v>
      </c>
      <c r="D45" s="11" t="s">
        <v>14</v>
      </c>
      <c r="E45" s="11">
        <v>226.62</v>
      </c>
      <c r="F45" s="17"/>
      <c r="G45" s="12">
        <f t="shared" si="2"/>
        <v>0</v>
      </c>
      <c r="H45" s="16"/>
    </row>
    <row r="46" ht="72" spans="1:8">
      <c r="A46" s="11">
        <v>32</v>
      </c>
      <c r="B46" s="10" t="s">
        <v>66</v>
      </c>
      <c r="C46" s="10" t="s">
        <v>57</v>
      </c>
      <c r="D46" s="11" t="s">
        <v>14</v>
      </c>
      <c r="E46" s="11">
        <v>43.89</v>
      </c>
      <c r="F46" s="17"/>
      <c r="G46" s="12">
        <f t="shared" si="2"/>
        <v>0</v>
      </c>
      <c r="H46" s="16"/>
    </row>
    <row r="47" ht="24" spans="1:8">
      <c r="A47" s="11">
        <v>33</v>
      </c>
      <c r="B47" s="10" t="s">
        <v>67</v>
      </c>
      <c r="C47" s="10" t="s">
        <v>68</v>
      </c>
      <c r="D47" s="11" t="s">
        <v>20</v>
      </c>
      <c r="E47" s="11">
        <v>38</v>
      </c>
      <c r="F47" s="17"/>
      <c r="G47" s="12">
        <f t="shared" si="2"/>
        <v>0</v>
      </c>
      <c r="H47" s="16"/>
    </row>
    <row r="48" ht="36" spans="1:8">
      <c r="A48" s="11">
        <v>34</v>
      </c>
      <c r="B48" s="10" t="s">
        <v>67</v>
      </c>
      <c r="C48" s="10" t="s">
        <v>69</v>
      </c>
      <c r="D48" s="11" t="s">
        <v>20</v>
      </c>
      <c r="E48" s="11">
        <v>290</v>
      </c>
      <c r="F48" s="17"/>
      <c r="G48" s="12">
        <f t="shared" si="2"/>
        <v>0</v>
      </c>
      <c r="H48" s="16"/>
    </row>
    <row r="49" ht="72" spans="1:8">
      <c r="A49" s="11">
        <v>35</v>
      </c>
      <c r="B49" s="10" t="s">
        <v>70</v>
      </c>
      <c r="C49" s="10" t="s">
        <v>71</v>
      </c>
      <c r="D49" s="11" t="s">
        <v>23</v>
      </c>
      <c r="E49" s="11">
        <v>13</v>
      </c>
      <c r="F49" s="17"/>
      <c r="G49" s="12">
        <f t="shared" si="2"/>
        <v>0</v>
      </c>
      <c r="H49" s="16"/>
    </row>
    <row r="50" ht="84" spans="1:8">
      <c r="A50" s="11">
        <v>36</v>
      </c>
      <c r="B50" s="10" t="s">
        <v>70</v>
      </c>
      <c r="C50" s="10" t="s">
        <v>72</v>
      </c>
      <c r="D50" s="11" t="s">
        <v>23</v>
      </c>
      <c r="E50" s="11">
        <v>4</v>
      </c>
      <c r="F50" s="17"/>
      <c r="G50" s="12">
        <f t="shared" si="2"/>
        <v>0</v>
      </c>
      <c r="H50" s="16"/>
    </row>
    <row r="51" ht="36" spans="1:8">
      <c r="A51" s="11">
        <v>37</v>
      </c>
      <c r="B51" s="10" t="s">
        <v>73</v>
      </c>
      <c r="C51" s="10" t="s">
        <v>74</v>
      </c>
      <c r="D51" s="11" t="s">
        <v>75</v>
      </c>
      <c r="E51" s="11">
        <v>36</v>
      </c>
      <c r="F51" s="17"/>
      <c r="G51" s="12">
        <f t="shared" si="2"/>
        <v>0</v>
      </c>
      <c r="H51" s="16"/>
    </row>
    <row r="52" ht="84" spans="1:8">
      <c r="A52" s="11">
        <v>38</v>
      </c>
      <c r="B52" s="10" t="s">
        <v>76</v>
      </c>
      <c r="C52" s="10" t="s">
        <v>77</v>
      </c>
      <c r="D52" s="11" t="s">
        <v>14</v>
      </c>
      <c r="E52" s="11">
        <v>17.74</v>
      </c>
      <c r="F52" s="17"/>
      <c r="G52" s="12">
        <f t="shared" si="2"/>
        <v>0</v>
      </c>
      <c r="H52" s="16"/>
    </row>
    <row r="53" ht="72" spans="1:8">
      <c r="A53" s="11">
        <v>39</v>
      </c>
      <c r="B53" s="10" t="s">
        <v>78</v>
      </c>
      <c r="C53" s="10" t="s">
        <v>79</v>
      </c>
      <c r="D53" s="11" t="s">
        <v>14</v>
      </c>
      <c r="E53" s="11">
        <v>22.09</v>
      </c>
      <c r="F53" s="17"/>
      <c r="G53" s="12">
        <f t="shared" ref="G53:G86" si="3">F53*E53</f>
        <v>0</v>
      </c>
      <c r="H53" s="16"/>
    </row>
    <row r="54" ht="21" customHeight="1" spans="1:8">
      <c r="A54" s="11">
        <v>40</v>
      </c>
      <c r="B54" s="10" t="s">
        <v>80</v>
      </c>
      <c r="C54" s="10" t="s">
        <v>81</v>
      </c>
      <c r="D54" s="11" t="s">
        <v>55</v>
      </c>
      <c r="E54" s="11">
        <v>1413.91</v>
      </c>
      <c r="F54" s="17"/>
      <c r="G54" s="12">
        <f t="shared" si="3"/>
        <v>0</v>
      </c>
      <c r="H54" s="16"/>
    </row>
    <row r="55" ht="24" spans="1:8">
      <c r="A55" s="11">
        <v>41</v>
      </c>
      <c r="B55" s="10" t="s">
        <v>82</v>
      </c>
      <c r="C55" s="10" t="s">
        <v>83</v>
      </c>
      <c r="D55" s="11" t="s">
        <v>20</v>
      </c>
      <c r="E55" s="11">
        <v>1</v>
      </c>
      <c r="F55" s="17"/>
      <c r="G55" s="12">
        <f t="shared" si="3"/>
        <v>0</v>
      </c>
      <c r="H55" s="16"/>
    </row>
    <row r="56" ht="24" spans="1:8">
      <c r="A56" s="11">
        <v>42</v>
      </c>
      <c r="B56" s="10" t="s">
        <v>82</v>
      </c>
      <c r="C56" s="10" t="s">
        <v>84</v>
      </c>
      <c r="D56" s="11" t="s">
        <v>20</v>
      </c>
      <c r="E56" s="11">
        <v>5</v>
      </c>
      <c r="F56" s="17"/>
      <c r="G56" s="12">
        <f t="shared" si="3"/>
        <v>0</v>
      </c>
      <c r="H56" s="16"/>
    </row>
    <row r="57" ht="36" spans="1:8">
      <c r="A57" s="11">
        <v>43</v>
      </c>
      <c r="B57" s="10" t="s">
        <v>82</v>
      </c>
      <c r="C57" s="10" t="s">
        <v>85</v>
      </c>
      <c r="D57" s="11" t="s">
        <v>20</v>
      </c>
      <c r="E57" s="11">
        <v>3</v>
      </c>
      <c r="F57" s="17"/>
      <c r="G57" s="12">
        <f t="shared" si="3"/>
        <v>0</v>
      </c>
      <c r="H57" s="16"/>
    </row>
    <row r="58" ht="36" spans="1:8">
      <c r="A58" s="11">
        <v>44</v>
      </c>
      <c r="B58" s="10" t="s">
        <v>82</v>
      </c>
      <c r="C58" s="10" t="s">
        <v>86</v>
      </c>
      <c r="D58" s="11" t="s">
        <v>20</v>
      </c>
      <c r="E58" s="11">
        <v>5</v>
      </c>
      <c r="F58" s="17"/>
      <c r="G58" s="12">
        <f t="shared" si="3"/>
        <v>0</v>
      </c>
      <c r="H58" s="16"/>
    </row>
    <row r="59" ht="36" spans="1:8">
      <c r="A59" s="11">
        <v>45</v>
      </c>
      <c r="B59" s="10" t="s">
        <v>82</v>
      </c>
      <c r="C59" s="10" t="s">
        <v>87</v>
      </c>
      <c r="D59" s="11" t="s">
        <v>20</v>
      </c>
      <c r="E59" s="11">
        <v>5</v>
      </c>
      <c r="F59" s="17"/>
      <c r="G59" s="12">
        <f t="shared" si="3"/>
        <v>0</v>
      </c>
      <c r="H59" s="16"/>
    </row>
    <row r="60" ht="48" spans="1:8">
      <c r="A60" s="11">
        <v>46</v>
      </c>
      <c r="B60" s="10" t="s">
        <v>88</v>
      </c>
      <c r="C60" s="10" t="s">
        <v>89</v>
      </c>
      <c r="D60" s="11" t="s">
        <v>20</v>
      </c>
      <c r="E60" s="11">
        <v>3</v>
      </c>
      <c r="F60" s="17"/>
      <c r="G60" s="12">
        <f t="shared" si="3"/>
        <v>0</v>
      </c>
      <c r="H60" s="16"/>
    </row>
    <row r="61" ht="48" spans="1:8">
      <c r="A61" s="11">
        <v>47</v>
      </c>
      <c r="B61" s="10" t="s">
        <v>88</v>
      </c>
      <c r="C61" s="10" t="s">
        <v>90</v>
      </c>
      <c r="D61" s="11" t="s">
        <v>20</v>
      </c>
      <c r="E61" s="11">
        <v>3</v>
      </c>
      <c r="F61" s="17"/>
      <c r="G61" s="12">
        <f t="shared" si="3"/>
        <v>0</v>
      </c>
      <c r="H61" s="16"/>
    </row>
    <row r="62" ht="60" spans="1:8">
      <c r="A62" s="11">
        <v>48</v>
      </c>
      <c r="B62" s="10" t="s">
        <v>91</v>
      </c>
      <c r="C62" s="10" t="s">
        <v>92</v>
      </c>
      <c r="D62" s="11" t="s">
        <v>20</v>
      </c>
      <c r="E62" s="11">
        <v>2</v>
      </c>
      <c r="F62" s="17"/>
      <c r="G62" s="12">
        <f t="shared" si="3"/>
        <v>0</v>
      </c>
      <c r="H62" s="16"/>
    </row>
    <row r="63" ht="60" spans="1:8">
      <c r="A63" s="11">
        <v>49</v>
      </c>
      <c r="B63" s="10" t="s">
        <v>91</v>
      </c>
      <c r="C63" s="10" t="s">
        <v>93</v>
      </c>
      <c r="D63" s="11" t="s">
        <v>20</v>
      </c>
      <c r="E63" s="11">
        <v>8</v>
      </c>
      <c r="F63" s="17"/>
      <c r="G63" s="12">
        <f t="shared" si="3"/>
        <v>0</v>
      </c>
      <c r="H63" s="16"/>
    </row>
    <row r="64" ht="60" spans="1:8">
      <c r="A64" s="11">
        <v>50</v>
      </c>
      <c r="B64" s="10" t="s">
        <v>91</v>
      </c>
      <c r="C64" s="10" t="s">
        <v>94</v>
      </c>
      <c r="D64" s="11" t="s">
        <v>20</v>
      </c>
      <c r="E64" s="11">
        <v>3</v>
      </c>
      <c r="F64" s="17"/>
      <c r="G64" s="12">
        <f t="shared" si="3"/>
        <v>0</v>
      </c>
      <c r="H64" s="16"/>
    </row>
    <row r="65" ht="60" spans="1:8">
      <c r="A65" s="11">
        <v>51</v>
      </c>
      <c r="B65" s="10" t="s">
        <v>91</v>
      </c>
      <c r="C65" s="10" t="s">
        <v>95</v>
      </c>
      <c r="D65" s="11" t="s">
        <v>20</v>
      </c>
      <c r="E65" s="11">
        <v>12</v>
      </c>
      <c r="F65" s="17"/>
      <c r="G65" s="12">
        <f t="shared" si="3"/>
        <v>0</v>
      </c>
      <c r="H65" s="16"/>
    </row>
    <row r="66" ht="60" spans="1:8">
      <c r="A66" s="11">
        <v>52</v>
      </c>
      <c r="B66" s="10" t="s">
        <v>91</v>
      </c>
      <c r="C66" s="10" t="s">
        <v>96</v>
      </c>
      <c r="D66" s="11" t="s">
        <v>20</v>
      </c>
      <c r="E66" s="11">
        <v>20</v>
      </c>
      <c r="F66" s="17"/>
      <c r="G66" s="12">
        <f t="shared" si="3"/>
        <v>0</v>
      </c>
      <c r="H66" s="16"/>
    </row>
    <row r="67" ht="48" spans="1:8">
      <c r="A67" s="11">
        <v>53</v>
      </c>
      <c r="B67" s="10" t="s">
        <v>91</v>
      </c>
      <c r="C67" s="10" t="s">
        <v>97</v>
      </c>
      <c r="D67" s="11" t="s">
        <v>20</v>
      </c>
      <c r="E67" s="11">
        <v>2</v>
      </c>
      <c r="F67" s="17"/>
      <c r="G67" s="12">
        <f t="shared" si="3"/>
        <v>0</v>
      </c>
      <c r="H67" s="16"/>
    </row>
    <row r="68" ht="60" spans="1:8">
      <c r="A68" s="11">
        <v>54</v>
      </c>
      <c r="B68" s="10" t="s">
        <v>91</v>
      </c>
      <c r="C68" s="10" t="s">
        <v>98</v>
      </c>
      <c r="D68" s="11" t="s">
        <v>20</v>
      </c>
      <c r="E68" s="11">
        <v>9</v>
      </c>
      <c r="F68" s="17"/>
      <c r="G68" s="12">
        <f t="shared" si="3"/>
        <v>0</v>
      </c>
      <c r="H68" s="16"/>
    </row>
    <row r="69" ht="60" spans="1:8">
      <c r="A69" s="11">
        <v>55</v>
      </c>
      <c r="B69" s="10" t="s">
        <v>91</v>
      </c>
      <c r="C69" s="10" t="s">
        <v>99</v>
      </c>
      <c r="D69" s="11" t="s">
        <v>20</v>
      </c>
      <c r="E69" s="11">
        <v>2</v>
      </c>
      <c r="F69" s="17"/>
      <c r="G69" s="12">
        <f t="shared" si="3"/>
        <v>0</v>
      </c>
      <c r="H69" s="16"/>
    </row>
    <row r="70" ht="60" spans="1:8">
      <c r="A70" s="11">
        <v>56</v>
      </c>
      <c r="B70" s="10" t="s">
        <v>91</v>
      </c>
      <c r="C70" s="10" t="s">
        <v>100</v>
      </c>
      <c r="D70" s="11" t="s">
        <v>20</v>
      </c>
      <c r="E70" s="11">
        <v>1</v>
      </c>
      <c r="F70" s="17"/>
      <c r="G70" s="12">
        <f t="shared" si="3"/>
        <v>0</v>
      </c>
      <c r="H70" s="16"/>
    </row>
    <row r="71" ht="60" spans="1:8">
      <c r="A71" s="11">
        <v>57</v>
      </c>
      <c r="B71" s="10" t="s">
        <v>91</v>
      </c>
      <c r="C71" s="10" t="s">
        <v>101</v>
      </c>
      <c r="D71" s="11" t="s">
        <v>20</v>
      </c>
      <c r="E71" s="11">
        <v>2</v>
      </c>
      <c r="F71" s="17"/>
      <c r="G71" s="12">
        <f t="shared" si="3"/>
        <v>0</v>
      </c>
      <c r="H71" s="16"/>
    </row>
    <row r="72" ht="60" spans="1:8">
      <c r="A72" s="11">
        <v>58</v>
      </c>
      <c r="B72" s="10" t="s">
        <v>91</v>
      </c>
      <c r="C72" s="10" t="s">
        <v>102</v>
      </c>
      <c r="D72" s="11" t="s">
        <v>20</v>
      </c>
      <c r="E72" s="11">
        <v>1</v>
      </c>
      <c r="F72" s="17"/>
      <c r="G72" s="12">
        <f t="shared" si="3"/>
        <v>0</v>
      </c>
      <c r="H72" s="16"/>
    </row>
    <row r="73" ht="60" spans="1:8">
      <c r="A73" s="11">
        <v>59</v>
      </c>
      <c r="B73" s="10" t="s">
        <v>91</v>
      </c>
      <c r="C73" s="10" t="s">
        <v>103</v>
      </c>
      <c r="D73" s="11" t="s">
        <v>20</v>
      </c>
      <c r="E73" s="11">
        <v>2</v>
      </c>
      <c r="F73" s="17"/>
      <c r="G73" s="12">
        <f t="shared" si="3"/>
        <v>0</v>
      </c>
      <c r="H73" s="16"/>
    </row>
    <row r="74" ht="60" spans="1:8">
      <c r="A74" s="11">
        <v>60</v>
      </c>
      <c r="B74" s="10" t="s">
        <v>91</v>
      </c>
      <c r="C74" s="10" t="s">
        <v>104</v>
      </c>
      <c r="D74" s="11" t="s">
        <v>20</v>
      </c>
      <c r="E74" s="11">
        <v>2</v>
      </c>
      <c r="F74" s="17"/>
      <c r="G74" s="12">
        <f t="shared" si="3"/>
        <v>0</v>
      </c>
      <c r="H74" s="16"/>
    </row>
    <row r="75" ht="60" spans="1:8">
      <c r="A75" s="11">
        <v>61</v>
      </c>
      <c r="B75" s="10" t="s">
        <v>91</v>
      </c>
      <c r="C75" s="10" t="s">
        <v>105</v>
      </c>
      <c r="D75" s="11" t="s">
        <v>20</v>
      </c>
      <c r="E75" s="11">
        <v>1</v>
      </c>
      <c r="F75" s="17"/>
      <c r="G75" s="12">
        <f t="shared" si="3"/>
        <v>0</v>
      </c>
      <c r="H75" s="16"/>
    </row>
    <row r="76" ht="60" spans="1:8">
      <c r="A76" s="11">
        <v>62</v>
      </c>
      <c r="B76" s="10" t="s">
        <v>91</v>
      </c>
      <c r="C76" s="10" t="s">
        <v>106</v>
      </c>
      <c r="D76" s="11" t="s">
        <v>20</v>
      </c>
      <c r="E76" s="11">
        <v>2</v>
      </c>
      <c r="F76" s="17"/>
      <c r="G76" s="12">
        <f t="shared" si="3"/>
        <v>0</v>
      </c>
      <c r="H76" s="16"/>
    </row>
    <row r="77" ht="60" spans="1:8">
      <c r="A77" s="11">
        <v>63</v>
      </c>
      <c r="B77" s="10" t="s">
        <v>91</v>
      </c>
      <c r="C77" s="10" t="s">
        <v>107</v>
      </c>
      <c r="D77" s="11" t="s">
        <v>20</v>
      </c>
      <c r="E77" s="11">
        <v>2</v>
      </c>
      <c r="F77" s="17"/>
      <c r="G77" s="12">
        <f t="shared" si="3"/>
        <v>0</v>
      </c>
      <c r="H77" s="16"/>
    </row>
    <row r="78" ht="36" spans="1:8">
      <c r="A78" s="11">
        <v>64</v>
      </c>
      <c r="B78" s="10" t="s">
        <v>108</v>
      </c>
      <c r="C78" s="10" t="s">
        <v>109</v>
      </c>
      <c r="D78" s="11" t="s">
        <v>20</v>
      </c>
      <c r="E78" s="11">
        <v>2</v>
      </c>
      <c r="F78" s="17"/>
      <c r="G78" s="12">
        <f t="shared" si="3"/>
        <v>0</v>
      </c>
      <c r="H78" s="16"/>
    </row>
    <row r="79" ht="36" spans="1:8">
      <c r="A79" s="11">
        <v>65</v>
      </c>
      <c r="B79" s="10" t="s">
        <v>108</v>
      </c>
      <c r="C79" s="10" t="s">
        <v>110</v>
      </c>
      <c r="D79" s="11" t="s">
        <v>20</v>
      </c>
      <c r="E79" s="11">
        <v>2</v>
      </c>
      <c r="F79" s="17"/>
      <c r="G79" s="12">
        <f t="shared" si="3"/>
        <v>0</v>
      </c>
      <c r="H79" s="16"/>
    </row>
    <row r="80" ht="36" spans="1:8">
      <c r="A80" s="11">
        <v>66</v>
      </c>
      <c r="B80" s="10" t="s">
        <v>108</v>
      </c>
      <c r="C80" s="10" t="s">
        <v>111</v>
      </c>
      <c r="D80" s="11" t="s">
        <v>20</v>
      </c>
      <c r="E80" s="11">
        <v>2</v>
      </c>
      <c r="F80" s="17"/>
      <c r="G80" s="12">
        <f t="shared" si="3"/>
        <v>0</v>
      </c>
      <c r="H80" s="16"/>
    </row>
    <row r="81" ht="36" spans="1:8">
      <c r="A81" s="11">
        <v>67</v>
      </c>
      <c r="B81" s="10" t="s">
        <v>108</v>
      </c>
      <c r="C81" s="10" t="s">
        <v>112</v>
      </c>
      <c r="D81" s="11" t="s">
        <v>20</v>
      </c>
      <c r="E81" s="11">
        <v>4</v>
      </c>
      <c r="F81" s="17"/>
      <c r="G81" s="12">
        <f t="shared" si="3"/>
        <v>0</v>
      </c>
      <c r="H81" s="16"/>
    </row>
    <row r="82" ht="36" spans="1:8">
      <c r="A82" s="11">
        <v>68</v>
      </c>
      <c r="B82" s="10" t="s">
        <v>113</v>
      </c>
      <c r="C82" s="10" t="s">
        <v>114</v>
      </c>
      <c r="D82" s="11" t="s">
        <v>20</v>
      </c>
      <c r="E82" s="11">
        <v>4</v>
      </c>
      <c r="F82" s="17"/>
      <c r="G82" s="12">
        <f t="shared" si="3"/>
        <v>0</v>
      </c>
      <c r="H82" s="16"/>
    </row>
    <row r="83" ht="24" spans="1:8">
      <c r="A83" s="11">
        <v>69</v>
      </c>
      <c r="B83" s="10" t="s">
        <v>115</v>
      </c>
      <c r="C83" s="10" t="s">
        <v>116</v>
      </c>
      <c r="D83" s="11" t="s">
        <v>29</v>
      </c>
      <c r="E83" s="11">
        <v>418.11</v>
      </c>
      <c r="F83" s="17"/>
      <c r="G83" s="12">
        <f t="shared" si="3"/>
        <v>0</v>
      </c>
      <c r="H83" s="16"/>
    </row>
    <row r="84" ht="36" spans="1:8">
      <c r="A84" s="11">
        <v>70</v>
      </c>
      <c r="B84" s="10" t="s">
        <v>117</v>
      </c>
      <c r="C84" s="10" t="s">
        <v>118</v>
      </c>
      <c r="D84" s="11" t="s">
        <v>55</v>
      </c>
      <c r="E84" s="11">
        <v>1413.91</v>
      </c>
      <c r="F84" s="17"/>
      <c r="G84" s="12">
        <f t="shared" si="3"/>
        <v>0</v>
      </c>
      <c r="H84" s="16"/>
    </row>
    <row r="85" ht="24" spans="1:8">
      <c r="A85" s="11">
        <v>71</v>
      </c>
      <c r="B85" s="10" t="s">
        <v>27</v>
      </c>
      <c r="C85" s="10" t="s">
        <v>28</v>
      </c>
      <c r="D85" s="11" t="s">
        <v>29</v>
      </c>
      <c r="E85" s="11">
        <v>72</v>
      </c>
      <c r="F85" s="17"/>
      <c r="G85" s="12">
        <f t="shared" si="3"/>
        <v>0</v>
      </c>
      <c r="H85" s="16"/>
    </row>
    <row r="86" ht="48" spans="1:8">
      <c r="A86" s="11">
        <v>72</v>
      </c>
      <c r="B86" s="10" t="s">
        <v>119</v>
      </c>
      <c r="C86" s="10" t="s">
        <v>120</v>
      </c>
      <c r="D86" s="11" t="s">
        <v>121</v>
      </c>
      <c r="E86" s="11">
        <v>8.36</v>
      </c>
      <c r="F86" s="17"/>
      <c r="G86" s="12">
        <f t="shared" si="3"/>
        <v>0</v>
      </c>
      <c r="H86" s="16"/>
    </row>
    <row r="87" ht="24" spans="1:8">
      <c r="A87" s="13" t="s">
        <v>122</v>
      </c>
      <c r="B87" s="15" t="s">
        <v>123</v>
      </c>
      <c r="C87" s="10"/>
      <c r="D87" s="11"/>
      <c r="E87" s="11"/>
      <c r="F87" s="17"/>
      <c r="G87" s="12"/>
      <c r="H87" s="16"/>
    </row>
    <row r="88" ht="36" spans="1:8">
      <c r="A88" s="11">
        <v>1</v>
      </c>
      <c r="B88" s="10" t="s">
        <v>82</v>
      </c>
      <c r="C88" s="10" t="s">
        <v>124</v>
      </c>
      <c r="D88" s="11" t="s">
        <v>20</v>
      </c>
      <c r="E88" s="11">
        <v>2</v>
      </c>
      <c r="F88" s="17"/>
      <c r="G88" s="12">
        <f t="shared" ref="G88:G97" si="4">F88*E88</f>
        <v>0</v>
      </c>
      <c r="H88" s="16"/>
    </row>
    <row r="89" ht="36" spans="1:8">
      <c r="A89" s="11">
        <v>2</v>
      </c>
      <c r="B89" s="10" t="s">
        <v>82</v>
      </c>
      <c r="C89" s="10" t="s">
        <v>125</v>
      </c>
      <c r="D89" s="11" t="s">
        <v>20</v>
      </c>
      <c r="E89" s="11">
        <v>2</v>
      </c>
      <c r="F89" s="17"/>
      <c r="G89" s="12">
        <f t="shared" si="4"/>
        <v>0</v>
      </c>
      <c r="H89" s="16"/>
    </row>
    <row r="90" ht="36" spans="1:8">
      <c r="A90" s="11">
        <v>3</v>
      </c>
      <c r="B90" s="10" t="s">
        <v>108</v>
      </c>
      <c r="C90" s="10" t="s">
        <v>111</v>
      </c>
      <c r="D90" s="11" t="s">
        <v>20</v>
      </c>
      <c r="E90" s="11">
        <v>2</v>
      </c>
      <c r="F90" s="17"/>
      <c r="G90" s="12">
        <f t="shared" si="4"/>
        <v>0</v>
      </c>
      <c r="H90" s="16"/>
    </row>
    <row r="91" ht="36" spans="1:8">
      <c r="A91" s="11">
        <v>4</v>
      </c>
      <c r="B91" s="10" t="s">
        <v>108</v>
      </c>
      <c r="C91" s="10" t="s">
        <v>126</v>
      </c>
      <c r="D91" s="11" t="s">
        <v>20</v>
      </c>
      <c r="E91" s="11">
        <v>2</v>
      </c>
      <c r="F91" s="17"/>
      <c r="G91" s="12">
        <f t="shared" si="4"/>
        <v>0</v>
      </c>
      <c r="H91" s="16"/>
    </row>
    <row r="92" ht="36" spans="1:8">
      <c r="A92" s="11">
        <v>5</v>
      </c>
      <c r="B92" s="10" t="s">
        <v>108</v>
      </c>
      <c r="C92" s="10" t="s">
        <v>127</v>
      </c>
      <c r="D92" s="11" t="s">
        <v>20</v>
      </c>
      <c r="E92" s="11">
        <v>2</v>
      </c>
      <c r="F92" s="17"/>
      <c r="G92" s="12">
        <f t="shared" si="4"/>
        <v>0</v>
      </c>
      <c r="H92" s="16"/>
    </row>
    <row r="93" ht="36" spans="1:8">
      <c r="A93" s="11">
        <v>6</v>
      </c>
      <c r="B93" s="10" t="s">
        <v>113</v>
      </c>
      <c r="C93" s="10" t="s">
        <v>128</v>
      </c>
      <c r="D93" s="11" t="s">
        <v>20</v>
      </c>
      <c r="E93" s="11">
        <v>3</v>
      </c>
      <c r="F93" s="17"/>
      <c r="G93" s="12">
        <f t="shared" si="4"/>
        <v>0</v>
      </c>
      <c r="H93" s="16"/>
    </row>
    <row r="94" ht="36" spans="1:8">
      <c r="A94" s="11">
        <v>7</v>
      </c>
      <c r="B94" s="10" t="s">
        <v>113</v>
      </c>
      <c r="C94" s="10" t="s">
        <v>129</v>
      </c>
      <c r="D94" s="11" t="s">
        <v>20</v>
      </c>
      <c r="E94" s="11">
        <v>1</v>
      </c>
      <c r="F94" s="17"/>
      <c r="G94" s="12">
        <f t="shared" si="4"/>
        <v>0</v>
      </c>
      <c r="H94" s="16"/>
    </row>
    <row r="95" ht="204" spans="1:8">
      <c r="A95" s="11">
        <v>8</v>
      </c>
      <c r="B95" s="10" t="s">
        <v>130</v>
      </c>
      <c r="C95" s="10" t="s">
        <v>131</v>
      </c>
      <c r="D95" s="11" t="s">
        <v>132</v>
      </c>
      <c r="E95" s="11">
        <v>1</v>
      </c>
      <c r="F95" s="17"/>
      <c r="G95" s="12">
        <f t="shared" si="4"/>
        <v>0</v>
      </c>
      <c r="H95" s="16"/>
    </row>
    <row r="96" ht="36" spans="1:8">
      <c r="A96" s="11">
        <v>9</v>
      </c>
      <c r="B96" s="10" t="s">
        <v>117</v>
      </c>
      <c r="C96" s="10" t="s">
        <v>118</v>
      </c>
      <c r="D96" s="11" t="s">
        <v>55</v>
      </c>
      <c r="E96" s="11">
        <v>146.45</v>
      </c>
      <c r="F96" s="17"/>
      <c r="G96" s="12">
        <f t="shared" si="4"/>
        <v>0</v>
      </c>
      <c r="H96" s="16"/>
    </row>
    <row r="97" ht="48" spans="1:8">
      <c r="A97" s="11">
        <v>10</v>
      </c>
      <c r="B97" s="10" t="s">
        <v>119</v>
      </c>
      <c r="C97" s="10" t="s">
        <v>120</v>
      </c>
      <c r="D97" s="11" t="s">
        <v>121</v>
      </c>
      <c r="E97" s="11">
        <v>5.54</v>
      </c>
      <c r="F97" s="17"/>
      <c r="G97" s="12">
        <f t="shared" si="4"/>
        <v>0</v>
      </c>
      <c r="H97" s="16"/>
    </row>
    <row r="98" s="2" customFormat="1" ht="14.25" spans="1:8">
      <c r="A98" s="13" t="s">
        <v>133</v>
      </c>
      <c r="B98" s="15" t="s">
        <v>134</v>
      </c>
      <c r="C98" s="15"/>
      <c r="D98" s="13"/>
      <c r="E98" s="13"/>
      <c r="F98" s="14"/>
      <c r="G98" s="12"/>
      <c r="H98" s="18"/>
    </row>
    <row r="99" ht="48" spans="1:8">
      <c r="A99" s="11">
        <v>1</v>
      </c>
      <c r="B99" s="10" t="s">
        <v>32</v>
      </c>
      <c r="C99" s="10" t="s">
        <v>135</v>
      </c>
      <c r="D99" s="11" t="s">
        <v>14</v>
      </c>
      <c r="E99" s="11">
        <v>5.92</v>
      </c>
      <c r="F99" s="17"/>
      <c r="G99" s="12">
        <f t="shared" ref="G99:G114" si="5">F99*E99</f>
        <v>0</v>
      </c>
      <c r="H99" s="16"/>
    </row>
    <row r="100" ht="48" spans="1:8">
      <c r="A100" s="11">
        <v>2</v>
      </c>
      <c r="B100" s="10" t="s">
        <v>32</v>
      </c>
      <c r="C100" s="10" t="s">
        <v>136</v>
      </c>
      <c r="D100" s="11" t="s">
        <v>14</v>
      </c>
      <c r="E100" s="11">
        <v>8.5</v>
      </c>
      <c r="F100" s="17"/>
      <c r="G100" s="12">
        <f t="shared" si="5"/>
        <v>0</v>
      </c>
      <c r="H100" s="16"/>
    </row>
    <row r="101" ht="60" spans="1:8">
      <c r="A101" s="11">
        <v>3</v>
      </c>
      <c r="B101" s="10" t="s">
        <v>12</v>
      </c>
      <c r="C101" s="10" t="s">
        <v>137</v>
      </c>
      <c r="D101" s="11" t="s">
        <v>14</v>
      </c>
      <c r="E101" s="11">
        <v>5.7</v>
      </c>
      <c r="F101" s="17"/>
      <c r="G101" s="12">
        <f t="shared" si="5"/>
        <v>0</v>
      </c>
      <c r="H101" s="16"/>
    </row>
    <row r="102" ht="60" spans="1:8">
      <c r="A102" s="11">
        <v>4</v>
      </c>
      <c r="B102" s="10" t="s">
        <v>12</v>
      </c>
      <c r="C102" s="10" t="s">
        <v>138</v>
      </c>
      <c r="D102" s="11" t="s">
        <v>14</v>
      </c>
      <c r="E102" s="11">
        <v>7</v>
      </c>
      <c r="F102" s="17"/>
      <c r="G102" s="12">
        <f t="shared" si="5"/>
        <v>0</v>
      </c>
      <c r="H102" s="16"/>
    </row>
    <row r="103" ht="108" spans="1:8">
      <c r="A103" s="11">
        <v>5</v>
      </c>
      <c r="B103" s="10" t="s">
        <v>139</v>
      </c>
      <c r="C103" s="10" t="s">
        <v>140</v>
      </c>
      <c r="D103" s="11" t="s">
        <v>29</v>
      </c>
      <c r="E103" s="11">
        <v>20.52</v>
      </c>
      <c r="F103" s="17"/>
      <c r="G103" s="12">
        <f t="shared" si="5"/>
        <v>0</v>
      </c>
      <c r="H103" s="16"/>
    </row>
    <row r="104" ht="120" spans="1:8">
      <c r="A104" s="11">
        <v>6</v>
      </c>
      <c r="B104" s="10" t="s">
        <v>139</v>
      </c>
      <c r="C104" s="10" t="s">
        <v>141</v>
      </c>
      <c r="D104" s="11" t="s">
        <v>29</v>
      </c>
      <c r="E104" s="11">
        <v>3.31</v>
      </c>
      <c r="F104" s="17"/>
      <c r="G104" s="12">
        <f t="shared" si="5"/>
        <v>0</v>
      </c>
      <c r="H104" s="16"/>
    </row>
    <row r="105" ht="120" spans="1:8">
      <c r="A105" s="11">
        <v>7</v>
      </c>
      <c r="B105" s="10" t="s">
        <v>139</v>
      </c>
      <c r="C105" s="10" t="s">
        <v>142</v>
      </c>
      <c r="D105" s="11" t="s">
        <v>29</v>
      </c>
      <c r="E105" s="11">
        <v>88.75</v>
      </c>
      <c r="F105" s="17"/>
      <c r="G105" s="12">
        <f t="shared" si="5"/>
        <v>0</v>
      </c>
      <c r="H105" s="16"/>
    </row>
    <row r="106" ht="120" spans="1:8">
      <c r="A106" s="11">
        <v>8</v>
      </c>
      <c r="B106" s="10" t="s">
        <v>139</v>
      </c>
      <c r="C106" s="10" t="s">
        <v>143</v>
      </c>
      <c r="D106" s="11" t="s">
        <v>29</v>
      </c>
      <c r="E106" s="11">
        <v>26.98</v>
      </c>
      <c r="F106" s="17"/>
      <c r="G106" s="12">
        <f t="shared" si="5"/>
        <v>0</v>
      </c>
      <c r="H106" s="16"/>
    </row>
    <row r="107" ht="60" spans="1:8">
      <c r="A107" s="11">
        <v>9</v>
      </c>
      <c r="B107" s="10" t="s">
        <v>144</v>
      </c>
      <c r="C107" s="10" t="s">
        <v>145</v>
      </c>
      <c r="D107" s="11" t="s">
        <v>29</v>
      </c>
      <c r="E107" s="11">
        <v>14.04</v>
      </c>
      <c r="F107" s="17"/>
      <c r="G107" s="12">
        <f t="shared" si="5"/>
        <v>0</v>
      </c>
      <c r="H107" s="16"/>
    </row>
    <row r="108" ht="24" spans="1:8">
      <c r="A108" s="11">
        <v>10</v>
      </c>
      <c r="B108" s="10" t="s">
        <v>146</v>
      </c>
      <c r="C108" s="10" t="s">
        <v>147</v>
      </c>
      <c r="D108" s="11" t="s">
        <v>29</v>
      </c>
      <c r="E108" s="11">
        <v>1.68</v>
      </c>
      <c r="F108" s="17"/>
      <c r="G108" s="12">
        <f t="shared" si="5"/>
        <v>0</v>
      </c>
      <c r="H108" s="16"/>
    </row>
    <row r="109" ht="12" spans="1:8">
      <c r="A109" s="11">
        <v>11</v>
      </c>
      <c r="B109" s="10" t="s">
        <v>146</v>
      </c>
      <c r="C109" s="10" t="s">
        <v>148</v>
      </c>
      <c r="D109" s="11" t="s">
        <v>29</v>
      </c>
      <c r="E109" s="11">
        <v>2.65</v>
      </c>
      <c r="F109" s="17"/>
      <c r="G109" s="12">
        <f t="shared" si="5"/>
        <v>0</v>
      </c>
      <c r="H109" s="16"/>
    </row>
    <row r="110" ht="48" spans="1:8">
      <c r="A110" s="11">
        <v>12</v>
      </c>
      <c r="B110" s="10" t="s">
        <v>149</v>
      </c>
      <c r="C110" s="10" t="s">
        <v>150</v>
      </c>
      <c r="D110" s="11" t="s">
        <v>20</v>
      </c>
      <c r="E110" s="11">
        <v>1</v>
      </c>
      <c r="F110" s="17"/>
      <c r="G110" s="12">
        <f t="shared" si="5"/>
        <v>0</v>
      </c>
      <c r="H110" s="16"/>
    </row>
    <row r="111" ht="48" spans="1:8">
      <c r="A111" s="11">
        <v>13</v>
      </c>
      <c r="B111" s="10" t="s">
        <v>149</v>
      </c>
      <c r="C111" s="10" t="s">
        <v>151</v>
      </c>
      <c r="D111" s="11" t="s">
        <v>20</v>
      </c>
      <c r="E111" s="11">
        <v>1</v>
      </c>
      <c r="F111" s="17"/>
      <c r="G111" s="12">
        <f t="shared" si="5"/>
        <v>0</v>
      </c>
      <c r="H111" s="16"/>
    </row>
    <row r="112" ht="48" spans="1:8">
      <c r="A112" s="11">
        <v>14</v>
      </c>
      <c r="B112" s="10" t="s">
        <v>149</v>
      </c>
      <c r="C112" s="10" t="s">
        <v>152</v>
      </c>
      <c r="D112" s="11" t="s">
        <v>20</v>
      </c>
      <c r="E112" s="11">
        <v>3</v>
      </c>
      <c r="F112" s="17"/>
      <c r="G112" s="12">
        <f t="shared" si="5"/>
        <v>0</v>
      </c>
      <c r="H112" s="16"/>
    </row>
    <row r="113" ht="48" spans="1:8">
      <c r="A113" s="11">
        <v>15</v>
      </c>
      <c r="B113" s="10" t="s">
        <v>149</v>
      </c>
      <c r="C113" s="10" t="s">
        <v>153</v>
      </c>
      <c r="D113" s="11" t="s">
        <v>20</v>
      </c>
      <c r="E113" s="11">
        <v>1</v>
      </c>
      <c r="F113" s="17"/>
      <c r="G113" s="12">
        <f t="shared" si="5"/>
        <v>0</v>
      </c>
      <c r="H113" s="16"/>
    </row>
    <row r="114" ht="48" spans="1:8">
      <c r="A114" s="11">
        <v>16</v>
      </c>
      <c r="B114" s="10" t="s">
        <v>149</v>
      </c>
      <c r="C114" s="10" t="s">
        <v>154</v>
      </c>
      <c r="D114" s="11" t="s">
        <v>20</v>
      </c>
      <c r="E114" s="11">
        <v>3</v>
      </c>
      <c r="F114" s="17"/>
      <c r="G114" s="12">
        <f t="shared" si="5"/>
        <v>0</v>
      </c>
      <c r="H114" s="16"/>
    </row>
    <row r="115" s="2" customFormat="1" ht="14.25" spans="1:8">
      <c r="A115" s="13" t="s">
        <v>155</v>
      </c>
      <c r="B115" s="15" t="s">
        <v>156</v>
      </c>
      <c r="C115" s="15"/>
      <c r="D115" s="13"/>
      <c r="E115" s="13"/>
      <c r="F115" s="14"/>
      <c r="G115" s="12"/>
      <c r="H115" s="18"/>
    </row>
    <row r="116" ht="36" spans="1:8">
      <c r="A116" s="11">
        <v>1</v>
      </c>
      <c r="B116" s="10" t="s">
        <v>80</v>
      </c>
      <c r="C116" s="10" t="s">
        <v>157</v>
      </c>
      <c r="D116" s="11" t="s">
        <v>23</v>
      </c>
      <c r="E116" s="11">
        <v>7</v>
      </c>
      <c r="F116" s="17"/>
      <c r="G116" s="12">
        <f t="shared" ref="G115:G132" si="6">F116*E116</f>
        <v>0</v>
      </c>
      <c r="H116" s="16"/>
    </row>
    <row r="117" ht="36" spans="1:8">
      <c r="A117" s="11">
        <v>2</v>
      </c>
      <c r="B117" s="10" t="s">
        <v>80</v>
      </c>
      <c r="C117" s="10" t="s">
        <v>158</v>
      </c>
      <c r="D117" s="11" t="s">
        <v>23</v>
      </c>
      <c r="E117" s="11">
        <v>5</v>
      </c>
      <c r="F117" s="17"/>
      <c r="G117" s="12">
        <f t="shared" si="6"/>
        <v>0</v>
      </c>
      <c r="H117" s="16"/>
    </row>
    <row r="118" ht="36" spans="1:8">
      <c r="A118" s="11">
        <v>3</v>
      </c>
      <c r="B118" s="10" t="s">
        <v>80</v>
      </c>
      <c r="C118" s="10" t="s">
        <v>159</v>
      </c>
      <c r="D118" s="11" t="s">
        <v>23</v>
      </c>
      <c r="E118" s="11">
        <v>3</v>
      </c>
      <c r="F118" s="17"/>
      <c r="G118" s="12">
        <f t="shared" si="6"/>
        <v>0</v>
      </c>
      <c r="H118" s="16"/>
    </row>
    <row r="119" ht="36" spans="1:8">
      <c r="A119" s="11">
        <v>4</v>
      </c>
      <c r="B119" s="10" t="s">
        <v>80</v>
      </c>
      <c r="C119" s="10" t="s">
        <v>160</v>
      </c>
      <c r="D119" s="11" t="s">
        <v>23</v>
      </c>
      <c r="E119" s="11">
        <v>11</v>
      </c>
      <c r="F119" s="17"/>
      <c r="G119" s="12">
        <f t="shared" si="6"/>
        <v>0</v>
      </c>
      <c r="H119" s="16"/>
    </row>
    <row r="120" ht="36" spans="1:8">
      <c r="A120" s="11">
        <v>5</v>
      </c>
      <c r="B120" s="10" t="s">
        <v>80</v>
      </c>
      <c r="C120" s="10" t="s">
        <v>161</v>
      </c>
      <c r="D120" s="11" t="s">
        <v>23</v>
      </c>
      <c r="E120" s="11">
        <v>1</v>
      </c>
      <c r="F120" s="17"/>
      <c r="G120" s="12">
        <f t="shared" si="6"/>
        <v>0</v>
      </c>
      <c r="H120" s="16"/>
    </row>
    <row r="121" ht="36" spans="1:8">
      <c r="A121" s="11">
        <v>6</v>
      </c>
      <c r="B121" s="10" t="s">
        <v>80</v>
      </c>
      <c r="C121" s="10" t="s">
        <v>162</v>
      </c>
      <c r="D121" s="11" t="s">
        <v>23</v>
      </c>
      <c r="E121" s="11">
        <v>2</v>
      </c>
      <c r="F121" s="17"/>
      <c r="G121" s="12">
        <f t="shared" si="6"/>
        <v>0</v>
      </c>
      <c r="H121" s="16"/>
    </row>
    <row r="122" ht="36" spans="1:8">
      <c r="A122" s="11">
        <v>7</v>
      </c>
      <c r="B122" s="10" t="s">
        <v>80</v>
      </c>
      <c r="C122" s="10" t="s">
        <v>163</v>
      </c>
      <c r="D122" s="11" t="s">
        <v>23</v>
      </c>
      <c r="E122" s="11">
        <v>2</v>
      </c>
      <c r="F122" s="17"/>
      <c r="G122" s="12">
        <f t="shared" si="6"/>
        <v>0</v>
      </c>
      <c r="H122" s="16"/>
    </row>
    <row r="123" ht="36" spans="1:8">
      <c r="A123" s="11">
        <v>8</v>
      </c>
      <c r="B123" s="10" t="s">
        <v>80</v>
      </c>
      <c r="C123" s="10" t="s">
        <v>164</v>
      </c>
      <c r="D123" s="11" t="s">
        <v>23</v>
      </c>
      <c r="E123" s="11">
        <v>1</v>
      </c>
      <c r="F123" s="17"/>
      <c r="G123" s="12">
        <f t="shared" si="6"/>
        <v>0</v>
      </c>
      <c r="H123" s="16"/>
    </row>
    <row r="124" ht="36" spans="1:8">
      <c r="A124" s="11">
        <v>9</v>
      </c>
      <c r="B124" s="10" t="s">
        <v>80</v>
      </c>
      <c r="C124" s="10" t="s">
        <v>165</v>
      </c>
      <c r="D124" s="11" t="s">
        <v>23</v>
      </c>
      <c r="E124" s="11">
        <v>4</v>
      </c>
      <c r="F124" s="17"/>
      <c r="G124" s="12">
        <f t="shared" si="6"/>
        <v>0</v>
      </c>
      <c r="H124" s="16"/>
    </row>
    <row r="125" ht="36" spans="1:8">
      <c r="A125" s="11">
        <v>10</v>
      </c>
      <c r="B125" s="10" t="s">
        <v>80</v>
      </c>
      <c r="C125" s="10" t="s">
        <v>166</v>
      </c>
      <c r="D125" s="11" t="s">
        <v>23</v>
      </c>
      <c r="E125" s="11">
        <v>1</v>
      </c>
      <c r="F125" s="17"/>
      <c r="G125" s="12">
        <f t="shared" si="6"/>
        <v>0</v>
      </c>
      <c r="H125" s="16"/>
    </row>
    <row r="126" ht="36" spans="1:8">
      <c r="A126" s="11">
        <v>11</v>
      </c>
      <c r="B126" s="10" t="s">
        <v>80</v>
      </c>
      <c r="C126" s="10" t="s">
        <v>167</v>
      </c>
      <c r="D126" s="11" t="s">
        <v>23</v>
      </c>
      <c r="E126" s="11">
        <v>4</v>
      </c>
      <c r="F126" s="17"/>
      <c r="G126" s="12">
        <f t="shared" si="6"/>
        <v>0</v>
      </c>
      <c r="H126" s="16"/>
    </row>
    <row r="127" ht="36" spans="1:8">
      <c r="A127" s="11">
        <v>12</v>
      </c>
      <c r="B127" s="10" t="s">
        <v>80</v>
      </c>
      <c r="C127" s="10" t="s">
        <v>168</v>
      </c>
      <c r="D127" s="11" t="s">
        <v>23</v>
      </c>
      <c r="E127" s="11">
        <v>1</v>
      </c>
      <c r="F127" s="17"/>
      <c r="G127" s="12">
        <f t="shared" si="6"/>
        <v>0</v>
      </c>
      <c r="H127" s="16"/>
    </row>
    <row r="128" ht="36" spans="1:8">
      <c r="A128" s="11">
        <v>13</v>
      </c>
      <c r="B128" s="10" t="s">
        <v>80</v>
      </c>
      <c r="C128" s="10" t="s">
        <v>169</v>
      </c>
      <c r="D128" s="11" t="s">
        <v>23</v>
      </c>
      <c r="E128" s="11">
        <v>1</v>
      </c>
      <c r="F128" s="17"/>
      <c r="G128" s="12">
        <f t="shared" si="6"/>
        <v>0</v>
      </c>
      <c r="H128" s="16"/>
    </row>
    <row r="129" ht="36" spans="1:12">
      <c r="A129" s="11">
        <v>14</v>
      </c>
      <c r="B129" s="10" t="s">
        <v>80</v>
      </c>
      <c r="C129" s="10" t="s">
        <v>170</v>
      </c>
      <c r="D129" s="11" t="s">
        <v>23</v>
      </c>
      <c r="E129" s="11">
        <v>1</v>
      </c>
      <c r="F129" s="17"/>
      <c r="G129" s="12">
        <f t="shared" si="6"/>
        <v>0</v>
      </c>
      <c r="H129" s="16"/>
    </row>
    <row r="130" ht="24" spans="1:12">
      <c r="A130" s="11">
        <v>15</v>
      </c>
      <c r="B130" s="10" t="s">
        <v>171</v>
      </c>
      <c r="C130" s="10" t="s">
        <v>172</v>
      </c>
      <c r="D130" s="11" t="s">
        <v>23</v>
      </c>
      <c r="E130" s="11">
        <v>2</v>
      </c>
      <c r="F130" s="17"/>
      <c r="G130" s="12">
        <f t="shared" si="6"/>
        <v>0</v>
      </c>
      <c r="H130" s="16"/>
    </row>
    <row r="131" ht="24" spans="1:12">
      <c r="A131" s="11">
        <v>16</v>
      </c>
      <c r="B131" s="10" t="s">
        <v>171</v>
      </c>
      <c r="C131" s="10" t="s">
        <v>173</v>
      </c>
      <c r="D131" s="11" t="s">
        <v>23</v>
      </c>
      <c r="E131" s="11">
        <v>2</v>
      </c>
      <c r="F131" s="17"/>
      <c r="G131" s="12">
        <f t="shared" si="6"/>
        <v>0</v>
      </c>
      <c r="H131" s="16"/>
    </row>
    <row r="132" ht="24" spans="1:12">
      <c r="A132" s="11">
        <v>17</v>
      </c>
      <c r="B132" s="10" t="s">
        <v>171</v>
      </c>
      <c r="C132" s="10" t="s">
        <v>174</v>
      </c>
      <c r="D132" s="11" t="s">
        <v>23</v>
      </c>
      <c r="E132" s="11">
        <v>1</v>
      </c>
      <c r="F132" s="17"/>
      <c r="G132" s="12">
        <f t="shared" si="6"/>
        <v>0</v>
      </c>
      <c r="H132" s="16"/>
    </row>
    <row r="133" s="3" customFormat="1" ht="20" customHeight="1" spans="1:12">
      <c r="A133" s="13" t="s">
        <v>175</v>
      </c>
      <c r="B133" s="13"/>
      <c r="C133" s="13"/>
      <c r="D133" s="13"/>
      <c r="E133" s="14"/>
      <c r="F133" s="12"/>
      <c r="G133" s="12">
        <f>SUBTOTAL(9,G5:G132)</f>
        <v>0</v>
      </c>
      <c r="H133" s="16"/>
      <c r="I133" s="6"/>
    </row>
    <row r="134" s="3" customFormat="1" ht="22" customHeight="1" spans="1:12">
      <c r="A134" s="13" t="s">
        <v>176</v>
      </c>
      <c r="B134" s="13" t="s">
        <v>177</v>
      </c>
      <c r="C134" s="15"/>
      <c r="D134" s="13"/>
      <c r="E134" s="14"/>
      <c r="F134" s="14"/>
      <c r="G134" s="14"/>
      <c r="H134" s="13"/>
      <c r="I134" s="6"/>
    </row>
    <row r="135" s="3" customFormat="1" ht="66" customHeight="1" spans="1:12">
      <c r="A135" s="11">
        <v>1</v>
      </c>
      <c r="B135" s="10" t="s">
        <v>178</v>
      </c>
      <c r="C135" s="10"/>
      <c r="D135" s="11" t="s">
        <v>179</v>
      </c>
      <c r="E135" s="12">
        <v>1</v>
      </c>
      <c r="F135" s="12" t="s">
        <v>180</v>
      </c>
      <c r="G135" s="12"/>
      <c r="H135" s="11"/>
      <c r="I135" s="6"/>
    </row>
    <row r="136" ht="126" customHeight="1" spans="1:12">
      <c r="A136" s="19" t="s">
        <v>181</v>
      </c>
      <c r="B136" s="19"/>
      <c r="C136" s="19"/>
      <c r="D136" s="19"/>
      <c r="E136" s="12"/>
      <c r="F136" s="12"/>
      <c r="G136" s="12"/>
      <c r="H136" s="19"/>
    </row>
    <row r="137" s="4" customFormat="1" ht="46" customHeight="1" spans="1:12">
      <c r="E137" s="20"/>
      <c r="F137" s="20"/>
      <c r="G137" s="20"/>
      <c r="I137" s="21"/>
      <c r="J137" s="21"/>
      <c r="L137" s="20"/>
    </row>
    <row r="138" s="4" customFormat="1" ht="20" customHeight="1" spans="1:12">
      <c r="D138" s="22" t="s">
        <v>182</v>
      </c>
      <c r="E138" s="23"/>
      <c r="F138" s="23"/>
      <c r="G138" s="23"/>
      <c r="H138" s="22"/>
      <c r="I138" s="21"/>
      <c r="J138" s="21"/>
      <c r="L138" s="20"/>
    </row>
    <row r="139" s="4" customFormat="1" ht="20" customHeight="1" spans="1:12">
      <c r="D139" s="22" t="s">
        <v>183</v>
      </c>
      <c r="E139" s="23"/>
      <c r="F139" s="23"/>
      <c r="G139" s="23"/>
      <c r="H139" s="22"/>
      <c r="I139" s="21"/>
      <c r="J139" s="21"/>
      <c r="L139" s="20"/>
    </row>
    <row r="140" s="4" customFormat="1" ht="20" customHeight="1" spans="1:12">
      <c r="D140" s="22" t="s">
        <v>184</v>
      </c>
      <c r="E140" s="23"/>
      <c r="F140" s="23"/>
      <c r="G140" s="23"/>
      <c r="H140" s="22"/>
      <c r="I140" s="21"/>
      <c r="J140" s="21"/>
      <c r="L140" s="20"/>
    </row>
    <row r="141" s="4" customFormat="1" ht="19" customHeight="1" spans="1:12">
      <c r="E141" s="20"/>
      <c r="F141" s="20"/>
      <c r="G141" s="20"/>
      <c r="I141" s="21"/>
      <c r="J141" s="21"/>
      <c r="L141" s="20"/>
    </row>
    <row r="142" s="4" customFormat="1" ht="19" customHeight="1" spans="1:12">
      <c r="E142" s="20"/>
      <c r="F142" s="20"/>
      <c r="G142" s="20"/>
      <c r="I142" s="21"/>
      <c r="J142" s="21"/>
      <c r="L142" s="20"/>
    </row>
    <row r="143" s="4" customFormat="1" ht="19" customHeight="1" spans="1:12">
      <c r="E143" s="20"/>
      <c r="F143" s="20"/>
      <c r="G143" s="20"/>
      <c r="I143" s="21"/>
      <c r="J143" s="21"/>
      <c r="L143" s="20"/>
    </row>
    <row r="144" s="4" customFormat="1" ht="19" customHeight="1" spans="1:12">
      <c r="E144" s="20"/>
      <c r="F144" s="20"/>
      <c r="G144" s="20"/>
      <c r="I144" s="21"/>
      <c r="J144" s="21"/>
      <c r="L144" s="20"/>
    </row>
    <row r="145" s="4" customFormat="1" ht="19" customHeight="1" spans="1:12">
      <c r="E145" s="20"/>
      <c r="F145" s="20"/>
      <c r="G145" s="20"/>
      <c r="I145" s="21"/>
      <c r="J145" s="21"/>
      <c r="L145" s="20"/>
    </row>
    <row r="146" s="4" customFormat="1" ht="19" customHeight="1" spans="1:12">
      <c r="E146" s="20"/>
      <c r="F146" s="20"/>
      <c r="G146" s="20"/>
      <c r="I146" s="21"/>
      <c r="J146" s="21"/>
      <c r="L146" s="20"/>
    </row>
    <row r="147" s="4" customFormat="1" ht="19" customHeight="1" spans="1:12">
      <c r="E147" s="20"/>
      <c r="F147" s="20"/>
      <c r="G147" s="20"/>
      <c r="I147" s="21"/>
      <c r="J147" s="21"/>
      <c r="L147" s="20"/>
    </row>
    <row r="148" s="4" customFormat="1" spans="1:12">
      <c r="E148" s="20"/>
      <c r="F148" s="20"/>
      <c r="G148" s="20"/>
      <c r="I148" s="21"/>
      <c r="J148" s="21"/>
      <c r="L148" s="20"/>
    </row>
    <row r="149" s="4" customFormat="1" spans="1:12">
      <c r="A149" s="22" t="s">
        <v>185</v>
      </c>
      <c r="B149" s="22"/>
      <c r="C149" s="22"/>
      <c r="D149" s="22"/>
      <c r="E149" s="23"/>
      <c r="F149" s="23"/>
      <c r="G149" s="23"/>
      <c r="H149" s="22"/>
      <c r="I149" s="21"/>
      <c r="J149" s="21"/>
      <c r="L149" s="20"/>
    </row>
    <row r="150" s="4" customFormat="1" spans="1:12">
      <c r="E150" s="20"/>
      <c r="F150" s="20"/>
      <c r="G150" s="20"/>
      <c r="I150" s="21"/>
      <c r="J150" s="21"/>
      <c r="L150" s="20"/>
    </row>
  </sheetData>
  <autoFilter xmlns:etc="http://www.wps.cn/officeDocument/2017/etCustomData" ref="A3:I136" etc:filterBottomFollowUsedRange="0">
    <extLst/>
  </autoFilter>
  <mergeCells count="10">
    <mergeCell ref="A1:H1"/>
    <mergeCell ref="A2:H2"/>
    <mergeCell ref="A133:E133"/>
    <mergeCell ref="B135:C135"/>
    <mergeCell ref="F135:G135"/>
    <mergeCell ref="A136:H136"/>
    <mergeCell ref="D138:H138"/>
    <mergeCell ref="D139:H139"/>
    <mergeCell ref="D140:H140"/>
    <mergeCell ref="A149:H149"/>
  </mergeCells>
  <printOptions horizontalCentered="1"/>
  <pageMargins left="0.114333333333333" right="0.114333333333333" top="0.591666666666667" bottom="0" header="0.591666666666667" footer="0"/>
  <pageSetup paperSize="9" scale="7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表5 分部分项工程和单价措施项目清单与计价表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Yuan..</cp:lastModifiedBy>
  <dcterms:created xsi:type="dcterms:W3CDTF">2026-05-29T09:07:00Z</dcterms:created>
  <dcterms:modified xsi:type="dcterms:W3CDTF">2026-05-29T09:29:48Z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CalculationRule">
    <vt:i4>0</vt:i4>
  </property>
  <property fmtid="{D5CDD505-2E9C-101B-9397-08002B2CF9AE}" pid="4" name="ICV">
    <vt:lpwstr>CE24A0E9ABA34609BA4FFBD3681B3189_13</vt:lpwstr>
  </property>
</Properties>
</file>