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装修材料" sheetId="1" r:id="rId1"/>
  </sheets>
  <definedNames>
    <definedName name="_xlnm._FilterDatabase" localSheetId="0" hidden="1">装修材料!$A$1:$G$144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<sst xmlns="http://schemas.openxmlformats.org/spreadsheetml/2006/main" count="412" uniqueCount="222">
  <si>
    <t>装修材料报价单</t>
  </si>
  <si>
    <t>项目名称：昭君国际滑雪场扩建升级项目-土建工程EPC总承包</t>
  </si>
  <si>
    <t>序号</t>
  </si>
  <si>
    <t>产品名称</t>
  </si>
  <si>
    <t>特征描述</t>
  </si>
  <si>
    <t>单位</t>
  </si>
  <si>
    <t>暂估数量</t>
  </si>
  <si>
    <t>单价（元）</t>
  </si>
  <si>
    <t>合价（元）</t>
  </si>
  <si>
    <t>钢质防火门</t>
  </si>
  <si>
    <t>甲级</t>
  </si>
  <si>
    <t>㎡</t>
  </si>
  <si>
    <t>乙级</t>
  </si>
  <si>
    <t>乙级，双面木纹转印</t>
  </si>
  <si>
    <t>木质防火门</t>
  </si>
  <si>
    <t>丙级</t>
  </si>
  <si>
    <t>隐形防火门</t>
  </si>
  <si>
    <t>铝合金材质，A级，隐形</t>
  </si>
  <si>
    <t>电动卷帘门</t>
  </si>
  <si>
    <t>PVC材质，透明</t>
  </si>
  <si>
    <t>铝合金材质</t>
  </si>
  <si>
    <t>钢化玻璃门</t>
  </si>
  <si>
    <t>8mm+8mm超白玻钢化玻璃</t>
  </si>
  <si>
    <t>自动感应门</t>
  </si>
  <si>
    <t>德国多玛，ES200型</t>
  </si>
  <si>
    <t>套装木门</t>
  </si>
  <si>
    <t>55厚实木贴皮</t>
  </si>
  <si>
    <t>柜门</t>
  </si>
  <si>
    <t>18毫米多层实木板</t>
  </si>
  <si>
    <t>柜体</t>
  </si>
  <si>
    <t>闭门器</t>
  </si>
  <si>
    <t>定制不锈钢，1mm厚，304级</t>
  </si>
  <si>
    <t>套</t>
  </si>
  <si>
    <t>地弹簧</t>
  </si>
  <si>
    <t>重型，GMT，S型300KG</t>
  </si>
  <si>
    <t>普通型</t>
  </si>
  <si>
    <t>木门窗套</t>
  </si>
  <si>
    <t>18毫米E1级优质环保多层板</t>
  </si>
  <si>
    <t>m</t>
  </si>
  <si>
    <t>金属门套</t>
  </si>
  <si>
    <t>玻璃栏板</t>
  </si>
  <si>
    <t>H=1200mm，8mm+1.52PVB+8mm双层超白钢化玻璃</t>
  </si>
  <si>
    <t>防护栏杆</t>
  </si>
  <si>
    <t>H=1200mm，不锈钢材质</t>
  </si>
  <si>
    <t>楼梯间栏杆</t>
  </si>
  <si>
    <t>H=1200mm，铝合金材质，定制仿古镂空造型</t>
  </si>
  <si>
    <t>窗帘</t>
  </si>
  <si>
    <t>咖色纯棉加厚窗帘布，精品白色棉麻纱幔</t>
  </si>
  <si>
    <t>罗马帘</t>
  </si>
  <si>
    <t>窗帘轨</t>
  </si>
  <si>
    <t>RVT橡塑地板</t>
  </si>
  <si>
    <t>美喆，4.5mm厚</t>
  </si>
  <si>
    <t>墙、地面砖</t>
  </si>
  <si>
    <t>600*1200mm，LD品牌</t>
  </si>
  <si>
    <t>地面砖</t>
  </si>
  <si>
    <t>750*1500mm，LD品牌</t>
  </si>
  <si>
    <t>800*800mm，LD品牌</t>
  </si>
  <si>
    <t>石材台面</t>
  </si>
  <si>
    <t>不锈钢板</t>
  </si>
  <si>
    <t>1mm厚，304级</t>
  </si>
  <si>
    <t>2mm厚，304级</t>
  </si>
  <si>
    <t>木纹板</t>
  </si>
  <si>
    <t>爱克威盛亚，4.5mm厚</t>
  </si>
  <si>
    <t xml:space="preserve">无机防火玻镁板 </t>
  </si>
  <si>
    <t>12mm厚，规格2440*1220mm</t>
  </si>
  <si>
    <t>15mm阻燃板</t>
  </si>
  <si>
    <t>湖北欧标</t>
  </si>
  <si>
    <t>10mm纤维板</t>
  </si>
  <si>
    <t>石膏板</t>
  </si>
  <si>
    <t>8mm厚，泰山</t>
  </si>
  <si>
    <t>9.5mm厚，泰山</t>
  </si>
  <si>
    <t>杰爱板</t>
  </si>
  <si>
    <t>20mm厚</t>
  </si>
  <si>
    <t>30mm厚</t>
  </si>
  <si>
    <t>蜂窝铝板</t>
  </si>
  <si>
    <t>1200*300*1mm</t>
  </si>
  <si>
    <t>铝合金扣板</t>
  </si>
  <si>
    <t>600*1200mm</t>
  </si>
  <si>
    <t>金钢木地板</t>
  </si>
  <si>
    <t>丰胜，140mm厚</t>
  </si>
  <si>
    <t>压型屋面板</t>
  </si>
  <si>
    <t>W-550</t>
  </si>
  <si>
    <t>天沟</t>
  </si>
  <si>
    <t>不锈钢材质，1.5mm厚</t>
  </si>
  <si>
    <t>镀锌轻钢龙骨 75*40</t>
  </si>
  <si>
    <t>悦坤国标</t>
  </si>
  <si>
    <t>镀锌轻钢龙骨 38*12</t>
  </si>
  <si>
    <t>镀锌轻钢龙骨 75*50</t>
  </si>
  <si>
    <t>镀锌轻钢龙骨 100*50</t>
  </si>
  <si>
    <t>轻钢大龙骨 h45</t>
  </si>
  <si>
    <t>轻钢大龙骨 h60</t>
  </si>
  <si>
    <t>轻钢龙骨 75*40</t>
  </si>
  <si>
    <t>轻钢中、小龙骨 h19</t>
  </si>
  <si>
    <t>卫生间隔断</t>
  </si>
  <si>
    <t>木纹抗倍特PVC防水板</t>
  </si>
  <si>
    <t>防雾台面镜</t>
  </si>
  <si>
    <t>智能防雾型</t>
  </si>
  <si>
    <t>PP-R给水管</t>
  </si>
  <si>
    <t>DN15（联塑）</t>
  </si>
  <si>
    <t>DN20（联塑）</t>
  </si>
  <si>
    <t>DN25（联塑）</t>
  </si>
  <si>
    <t>DN32（联塑）</t>
  </si>
  <si>
    <t>DN40（联塑）</t>
  </si>
  <si>
    <t>DN50（联塑）</t>
  </si>
  <si>
    <t>DN65（联塑）</t>
  </si>
  <si>
    <t>UPVC螺旋消音管</t>
  </si>
  <si>
    <t>DN100（联塑）</t>
  </si>
  <si>
    <t>DN150（联塑）</t>
  </si>
  <si>
    <t>虹吸HDPE雨水管</t>
  </si>
  <si>
    <t>DN125</t>
  </si>
  <si>
    <t>DN100</t>
  </si>
  <si>
    <t>DN80</t>
  </si>
  <si>
    <t>DN75</t>
  </si>
  <si>
    <t>DN150</t>
  </si>
  <si>
    <t>DN200</t>
  </si>
  <si>
    <t>电力电缆</t>
  </si>
  <si>
    <t>WDZB1N-YJY-4*25+1*16m㎡</t>
  </si>
  <si>
    <t>WDZB1-YJY-5*10m㎡</t>
  </si>
  <si>
    <t>WDZB1-YJY-5*6m㎡</t>
  </si>
  <si>
    <t>WDZB1-YJY-5*16m㎡</t>
  </si>
  <si>
    <t>WDZB1N-YJY-4*35+1*16m㎡</t>
  </si>
  <si>
    <t>WDZB1-YJY-5*4m㎡</t>
  </si>
  <si>
    <t>WDZB-YJY-4*2.5</t>
  </si>
  <si>
    <t>WDZB1-YJY-4*150+1*70m㎡</t>
  </si>
  <si>
    <t>RTTZ-5*16m㎡</t>
  </si>
  <si>
    <t>WDZB1-YJY-4*25+1*16m㎡</t>
  </si>
  <si>
    <t>WDZB1-YJY-4*50+1*25m㎡</t>
  </si>
  <si>
    <t>WDZB1N-YJY-4*95+1*50m㎡</t>
  </si>
  <si>
    <t>WDZB1-YJY-4*120+1*70 m㎡</t>
  </si>
  <si>
    <t>WDZB1N-YJY-4*70+1*35m㎡</t>
  </si>
  <si>
    <t>WDZB1N-YJY-4*120+1*70 m㎡</t>
  </si>
  <si>
    <t>WDZB1-YJY-4*70+1*35m㎡</t>
  </si>
  <si>
    <t>WDZB1N-YJY-4*50+1*25m㎡</t>
  </si>
  <si>
    <t>WDZB1-YJY-4*185+1*90 m㎡</t>
  </si>
  <si>
    <t>WDZB1N-YJY-3*95+1*50m㎡</t>
  </si>
  <si>
    <t>WDZB1N-YJY-5*10m㎡</t>
  </si>
  <si>
    <t>WDZB1N-YJY-4*16m㎡</t>
  </si>
  <si>
    <t>WDZB1N-YJY-5*16m㎡</t>
  </si>
  <si>
    <t>WDZB1-YJY-3*6m㎡</t>
  </si>
  <si>
    <t>WDZB1-YJY-3*4m㎡</t>
  </si>
  <si>
    <t>钢制电缆桥架</t>
  </si>
  <si>
    <t>CT-600*150mm</t>
  </si>
  <si>
    <t>CT-300*100mm</t>
  </si>
  <si>
    <t>CT-300*150mm</t>
  </si>
  <si>
    <t>CT-200*100mm</t>
  </si>
  <si>
    <t>绝缘导线</t>
  </si>
  <si>
    <t>WDZB1-BYJ-4</t>
  </si>
  <si>
    <t>WDZC-BYJ-2.5</t>
  </si>
  <si>
    <t>WDZB1N-BYJ-2.5</t>
  </si>
  <si>
    <t>WDZB1N-BYJ-4</t>
  </si>
  <si>
    <t>消防联动电动窗控制箱1~2（含电气元件）</t>
  </si>
  <si>
    <t>Pe=10KW</t>
  </si>
  <si>
    <t>台</t>
  </si>
  <si>
    <t>电梯配电箱1~2KTAT（含电气元件）</t>
  </si>
  <si>
    <t>Pe=15KW，600*800*200 室内挂墙明装，隔离开关NH40-50A/3P 2个、双电源转换开关SRMHH5-100/50A/4P PC级 1个、断路器NXM-63S/40A/3200 1个、NXB-63/C16A/1P 1个、NXB-63/C32A/4P 1个、浪涌保护器SRMU-I 20-40KA 1个</t>
  </si>
  <si>
    <t>消防控制室配电箱XAT（含电气元件）</t>
  </si>
  <si>
    <t>Pe=30KW，500*700*200 室内挂墙明装，隔离开关NH40-100A/3P 2个、双电源转换开关SRMHH5-100/80A/4 PC级 1个、断路器DZ47-60MC 1P 16A 7个</t>
  </si>
  <si>
    <t>消防动力总电源箱XAP(R)（含电气元件）</t>
  </si>
  <si>
    <t>Pe=90.5KW，700*900*200 室内挂墙明装，隔离开关NH40-225A/3P 1个、断路器NXB-63/32A/4P 1个、NXM-125S/100A/3200 1个、NXM-125S/63A/3200 1个、NXM-125S/40A/3200 1个、NXM-125S/50A/3200 1个、浪涌保护器SRMU-I 20-40KA 1个</t>
  </si>
  <si>
    <t>消防泵房照明配电箱SALE1（含电气元件）</t>
  </si>
  <si>
    <t>Pe=15KW，500*700*200 室内双层门挂墙明装，隔离开关NH40-40A/3P 2个、双电源转换开关SRMHH5-100/40A/4 PC级 1个、断路器NXB-63/C16A/1P 3个、NXBLE-63/1N C20A 30mA 6kA 2个、NXM-63S/20A/3300 1个、NXM-63S/25A/3300 1个、NXB-63/32A/4P 1个、浪涌保护器SRMU-I 20-40KA 1个</t>
  </si>
  <si>
    <t>专变配电房照明配电箱PALE（含电气元件）</t>
  </si>
  <si>
    <t>Pe=20KW，700*900*200 室内挂墙明装，隔离开关NH40-50A/3P 2个、双电源转换开关SRMHH5-100/50A/4 PC级 1个、断路器NXB-63/C16A/1P 4个、NXBLE-63/1N C20A 30mA 6kA 1个、NXBLE-63/4P C20A 30mA 6kA 3个、NXM-63S/20A/3300 3个、NXM-63S/25A/3300 1个</t>
  </si>
  <si>
    <t>造雪泵配电箱ZXBAP1~3（含电气元件）</t>
  </si>
  <si>
    <t>Pe=200KW，1800*800*370 室内落地安装，断路器NXM-630S/500A/3300 2个、NXMLE-125S/4300B 32A A 1个、NXB-63/32A/4P 1个、浪涌保护器SRMU-I 20-40KA 1个、铜排TMY-30*8 3米</t>
  </si>
  <si>
    <t>造雪泵配电箱ZXBAP2（含电气元件）</t>
  </si>
  <si>
    <t>Pe=90KW，1800*800*370 室内落地安装，断路器NXM-400S/315A/3300 2个、NXB-63/32A/4P 1个、NXMLE-125S/4300B 32A A 1个、浪涌保护器SRMU-I 20-40KA 1个、铜排TMY-30*4 3米</t>
  </si>
  <si>
    <t>管道泵配电箱GDBAP（含电气元件）</t>
  </si>
  <si>
    <t>Pe=110KW，1800*800*370 室内落地安装，断路器NXM-400S/350A/3300 2个、NXB-63/32A/4P 1个、NXM-250S/200A/3300 2个、NXMLE-125S/4300B 32A A 1个、浪涌保护器SRMU-I 20-40KA 1个、铜排TMY-30*4 5米、铜排TMY-20*3 2米</t>
  </si>
  <si>
    <t>景观湖亮化配电箱JGHFGAL（含电气元件）</t>
  </si>
  <si>
    <t>Pe=50KW，700*900*200 室内挂墙明装，断路器NXM-250S/200A/3300 1个、NXM-250S/100A/3300 2个、NXM-125S/63A/3300 1个、NXMLE-125S/4300B 32A A 1个、NXB-63/32A/4P 1个、浪涌保护器SRMU-I 20-40KA 1个</t>
  </si>
  <si>
    <t>厨房多功能厅配电箱DGNAP（含电气元件）</t>
  </si>
  <si>
    <t>Pe=100KW，800*1000*200 室内挂墙明装，断路器NXM-250S/160A/3300 1个、NXB-63 3P C32A 3和、NXB-63 3P C63A 3个、NXMLE-125S/4300B 25A A 3个、NXB-63 2P C16A 2个、NXB-63 2P C25A 4个、交流接触器CJX2s-2511 AC220/230V RoHS 4个、按钮，指示灯 4套</t>
  </si>
  <si>
    <t>1F显示屏配电箱XSPAP（含电气元件）</t>
  </si>
  <si>
    <t>500*700*200 室内挂墙明装，断路器NXM-125S/3300 100A 2个、NXB-63 3P C16A 3个</t>
  </si>
  <si>
    <t>二层照明配电箱AL2（含电气元件）</t>
  </si>
  <si>
    <t>Pe=105KWPe=105KW，700*900*200 室内挂墙明装，断路器NXM-250S/200A/3340 1个、NXB-63/C32A/3P 7个、NXB-63/C63A/3P 4个、NXM-250S/160A/3300 1个、NXB-63/C32A/4P 1个、多功能表PD666-3S3 380V 5A 昆仑 1个、电流互感器BH-0.66Ⅱ 120/5 Φ30 0.5级 1匝 3个、电能表DTS634 220/380V 1.5（6）A 1级 计度器 昆仑 1个、浪涌保护器SRMU-I 20-40KA 1个</t>
  </si>
  <si>
    <t>一层应急照明配电箱ALE1（含电气元件）</t>
  </si>
  <si>
    <t>Pe=5KW，500*600*200 室内挂墙明装，断路器NXB-63/C32A/4P 2个、NXB-63/C16A/1P 7个、NXB-63/C32A/4P 1个、双电源转换开关SRMHH5-100/32A/4 PC级 1个、浪涌保护器SRMU-I 20-40KA 1个</t>
  </si>
  <si>
    <t>二层应急照明配电箱ALE2（含电气元件）</t>
  </si>
  <si>
    <t>Pe=5KW，500*600*200 室内挂墙明装，断路器NXB-63/C32A/4P 2个、NXB-63/C16A/1P 11个、NXB-63/C32A/4P 1个、双电源转换开关SRMHH5-100/32A/4 PC级 1个、浪涌保护器SRMU-I 20-40KA 1个</t>
  </si>
  <si>
    <t>二层应急照明配电箱DYALE（含电气元件）</t>
  </si>
  <si>
    <t>Pe=15KW，600*800*200 室内挂墙明装，断路器NXM-63S/40A/3300 2个、NXB-63/C32A/1P 3个、NXB-63/C16A/1P 3个、NXM-63S/25A/3300 2个、NXB-63/C32A/4P 1个、双电源转换开关SRMHH5-100/40A/4 PC级 1个、浪涌保护器SRMU-I 20-40KA 1个</t>
  </si>
  <si>
    <t>一层照明配电箱AL1（含电气元件）</t>
  </si>
  <si>
    <t>Pe=150KW，800*1000*200 室内挂墙明装，断路器NXM-250S/200A/3340 1个、NXB-63/C32A/3P 15个、NXB-63/C63A/3P 3个、NXM-125S/100A/3300 1个、NXB-63/C32A/4P 1个、多功能表PD666-3S3 380V 5A 昆仑 1个、电流互感器BH-0.66Ⅱ 120/5 Φ30 0.5级 1匝 3个、电能表DTS634 220/380V 1.5（6）A 1级 计度器 昆仑 1个、浪涌保护器SRMU-I 20-40KA 1个、</t>
  </si>
  <si>
    <t>平板灯1200*300</t>
  </si>
  <si>
    <t>（欧普）</t>
  </si>
  <si>
    <t>LED双头格栅斗胆灯</t>
  </si>
  <si>
    <t>西顿，2*6W</t>
  </si>
  <si>
    <t>可调节射灯</t>
  </si>
  <si>
    <t>西顿，Led 7W 3500K IP20 12V 角度可调</t>
  </si>
  <si>
    <t>筒灯</t>
  </si>
  <si>
    <t>西顿，7W</t>
  </si>
  <si>
    <t>3米条形灯</t>
  </si>
  <si>
    <t>格栅灯</t>
  </si>
  <si>
    <t>个</t>
  </si>
  <si>
    <t>2.4米条形灯</t>
  </si>
  <si>
    <t>LED型材灯（含变压器）</t>
  </si>
  <si>
    <t>西顿</t>
  </si>
  <si>
    <t>安全型单相二三极插座</t>
  </si>
  <si>
    <t>250V,10A（欧普）</t>
  </si>
  <si>
    <t>单联暗装翘板开关</t>
  </si>
  <si>
    <t>只</t>
  </si>
  <si>
    <t>双联暗装翘板开关</t>
  </si>
  <si>
    <t>三联暗装翘板开关</t>
  </si>
  <si>
    <t>通风电动窗控制开关</t>
  </si>
  <si>
    <t>成品蹲式大便器</t>
  </si>
  <si>
    <t>TOTO</t>
  </si>
  <si>
    <t>壁挂式小便器</t>
  </si>
  <si>
    <t>TOTO,含其他配件、附件</t>
  </si>
  <si>
    <t>成品台下式洗脸盆</t>
  </si>
  <si>
    <t>含其他配件、附件TOTO</t>
  </si>
  <si>
    <t>LC5.0轻骨料混凝土</t>
  </si>
  <si>
    <t>m³</t>
  </si>
  <si>
    <t>合计</t>
  </si>
  <si>
    <t>小写</t>
  </si>
  <si>
    <t>大写</t>
  </si>
  <si>
    <t>备注：1、以上价格包含税金13％，付款时请开具增值税专用发票；
      2、以上数量为暂估数量，结算时以实际验收数量为准。</t>
  </si>
  <si>
    <t>报价单位（盖章）：</t>
  </si>
  <si>
    <t>联系电话：</t>
  </si>
  <si>
    <t>报价时间：</t>
  </si>
  <si>
    <t>附：开票信息、营业执照及法人身份证。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</si>
</sst>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4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1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9" applyNumberFormat="0" applyAlignment="0" applyProtection="0">
      <alignment vertical="center"/>
    </xf>
    <xf numFmtId="0" fontId="14" fillId="5" borderId="20" applyNumberFormat="0" applyAlignment="0" applyProtection="0">
      <alignment vertical="center"/>
    </xf>
    <xf numFmtId="0" fontId="15" fillId="5" borderId="19" applyNumberFormat="0" applyAlignment="0" applyProtection="0">
      <alignment vertical="center"/>
    </xf>
    <xf numFmtId="0" fontId="16" fillId="6" borderId="21" applyNumberFormat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76" fontId="1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176" fontId="1" fillId="2" borderId="0" xfId="0" applyNumberFormat="1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/>
    </xf>
    <xf numFmtId="176" fontId="1" fillId="2" borderId="4" xfId="0" applyNumberFormat="1" applyFont="1" applyFill="1" applyBorder="1" applyAlignment="1">
      <alignment horizontal="center" vertical="center"/>
    </xf>
    <xf numFmtId="176" fontId="1" fillId="2" borderId="4" xfId="0" applyNumberFormat="1" applyFont="1" applyFill="1" applyBorder="1" applyAlignment="1">
      <alignment horizontal="right" vertical="center"/>
    </xf>
    <xf numFmtId="177" fontId="1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176" fontId="1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4"/>
  <sheetViews>
    <sheetView tabSelected="1" topLeftCell="A120" workbookViewId="0">
      <selection activeCell="K106" sqref="K106"/>
    </sheetView>
  </sheetViews>
  <sheetFormatPr defaultColWidth="9" defaultRowHeight="26" customHeight="1" outlineLevelCol="6"/>
  <cols>
    <col min="1" max="1" width="5.30833333333333" style="1" customWidth="1"/>
    <col min="2" max="2" width="13.625" style="2" customWidth="1"/>
    <col min="3" max="3" width="27.75" style="2" customWidth="1"/>
    <col min="4" max="4" width="4.875" style="1" customWidth="1"/>
    <col min="5" max="5" width="9" style="1"/>
    <col min="6" max="6" width="12.125" style="3" customWidth="1"/>
    <col min="7" max="7" width="11.875" style="3" customWidth="1"/>
    <col min="8" max="16384" width="9" style="1"/>
  </cols>
  <sheetData>
    <row r="1" s="1" customFormat="1" customHeight="1" spans="1:7">
      <c r="A1" s="4" t="s">
        <v>0</v>
      </c>
      <c r="B1" s="5"/>
      <c r="C1" s="5"/>
      <c r="D1" s="4"/>
      <c r="E1" s="4"/>
      <c r="F1" s="6"/>
      <c r="G1" s="6"/>
    </row>
    <row r="2" s="1" customFormat="1" ht="25" customHeight="1" spans="1:7">
      <c r="A2" s="7" t="s">
        <v>1</v>
      </c>
      <c r="B2" s="8"/>
      <c r="C2" s="8"/>
      <c r="D2" s="7"/>
      <c r="E2" s="7"/>
      <c r="F2" s="9"/>
      <c r="G2" s="9"/>
    </row>
    <row r="3" s="1" customFormat="1" customHeight="1" spans="1:7">
      <c r="A3" s="10" t="s">
        <v>2</v>
      </c>
      <c r="B3" s="11" t="s">
        <v>3</v>
      </c>
      <c r="C3" s="11" t="s">
        <v>4</v>
      </c>
      <c r="D3" s="12" t="s">
        <v>5</v>
      </c>
      <c r="E3" s="12" t="s">
        <v>6</v>
      </c>
      <c r="F3" s="13" t="s">
        <v>7</v>
      </c>
      <c r="G3" s="13" t="s">
        <v>8</v>
      </c>
    </row>
    <row r="4" s="1" customFormat="1" customHeight="1" spans="1:7">
      <c r="A4" s="14">
        <v>1</v>
      </c>
      <c r="B4" s="15" t="s">
        <v>9</v>
      </c>
      <c r="C4" s="15" t="s">
        <v>10</v>
      </c>
      <c r="D4" s="16" t="s">
        <v>11</v>
      </c>
      <c r="E4" s="16">
        <v>10.5</v>
      </c>
      <c r="F4" s="17"/>
      <c r="G4" s="18">
        <f>E4*F4</f>
        <v>0</v>
      </c>
    </row>
    <row r="5" s="1" customFormat="1" customHeight="1" spans="1:7">
      <c r="A5" s="14">
        <v>2</v>
      </c>
      <c r="B5" s="15" t="s">
        <v>9</v>
      </c>
      <c r="C5" s="15" t="s">
        <v>12</v>
      </c>
      <c r="D5" s="16" t="s">
        <v>11</v>
      </c>
      <c r="E5" s="16">
        <v>37.8</v>
      </c>
      <c r="F5" s="17"/>
      <c r="G5" s="18">
        <f t="shared" ref="G5:G36" si="0">E5*F5</f>
        <v>0</v>
      </c>
    </row>
    <row r="6" s="1" customFormat="1" customHeight="1" spans="1:7">
      <c r="A6" s="14">
        <v>3</v>
      </c>
      <c r="B6" s="15" t="s">
        <v>9</v>
      </c>
      <c r="C6" s="15" t="s">
        <v>13</v>
      </c>
      <c r="D6" s="16" t="s">
        <v>11</v>
      </c>
      <c r="E6" s="16">
        <v>7</v>
      </c>
      <c r="F6" s="17"/>
      <c r="G6" s="18">
        <f t="shared" si="0"/>
        <v>0</v>
      </c>
    </row>
    <row r="7" customHeight="1" spans="1:7">
      <c r="A7" s="14">
        <v>4</v>
      </c>
      <c r="B7" s="15" t="s">
        <v>14</v>
      </c>
      <c r="C7" s="15" t="s">
        <v>15</v>
      </c>
      <c r="D7" s="16" t="s">
        <v>11</v>
      </c>
      <c r="E7" s="16">
        <v>4.3</v>
      </c>
      <c r="F7" s="17"/>
      <c r="G7" s="18">
        <f t="shared" si="0"/>
        <v>0</v>
      </c>
    </row>
    <row r="8" customHeight="1" spans="1:7">
      <c r="A8" s="14">
        <v>5</v>
      </c>
      <c r="B8" s="15" t="s">
        <v>16</v>
      </c>
      <c r="C8" s="15" t="s">
        <v>17</v>
      </c>
      <c r="D8" s="16" t="s">
        <v>11</v>
      </c>
      <c r="E8" s="16">
        <v>12.2</v>
      </c>
      <c r="F8" s="17"/>
      <c r="G8" s="18">
        <f t="shared" si="0"/>
        <v>0</v>
      </c>
    </row>
    <row r="9" customHeight="1" spans="1:7">
      <c r="A9" s="14">
        <v>6</v>
      </c>
      <c r="B9" s="15" t="s">
        <v>18</v>
      </c>
      <c r="C9" s="15" t="s">
        <v>19</v>
      </c>
      <c r="D9" s="16" t="s">
        <v>11</v>
      </c>
      <c r="E9" s="16">
        <v>24</v>
      </c>
      <c r="F9" s="17"/>
      <c r="G9" s="18">
        <f t="shared" si="0"/>
        <v>0</v>
      </c>
    </row>
    <row r="10" customHeight="1" spans="1:7">
      <c r="A10" s="14">
        <v>7</v>
      </c>
      <c r="B10" s="15" t="s">
        <v>18</v>
      </c>
      <c r="C10" s="15" t="s">
        <v>20</v>
      </c>
      <c r="D10" s="16" t="s">
        <v>11</v>
      </c>
      <c r="E10" s="16">
        <v>88.5</v>
      </c>
      <c r="F10" s="17"/>
      <c r="G10" s="18">
        <f t="shared" si="0"/>
        <v>0</v>
      </c>
    </row>
    <row r="11" customHeight="1" spans="1:7">
      <c r="A11" s="14">
        <v>8</v>
      </c>
      <c r="B11" s="15" t="s">
        <v>21</v>
      </c>
      <c r="C11" s="15" t="s">
        <v>22</v>
      </c>
      <c r="D11" s="16" t="s">
        <v>11</v>
      </c>
      <c r="E11" s="16">
        <f>40+10.8</f>
        <v>50.8</v>
      </c>
      <c r="F11" s="17"/>
      <c r="G11" s="18">
        <f t="shared" si="0"/>
        <v>0</v>
      </c>
    </row>
    <row r="12" customHeight="1" spans="1:7">
      <c r="A12" s="14">
        <v>9</v>
      </c>
      <c r="B12" s="15" t="s">
        <v>23</v>
      </c>
      <c r="C12" s="15" t="s">
        <v>24</v>
      </c>
      <c r="D12" s="16" t="s">
        <v>11</v>
      </c>
      <c r="E12" s="16">
        <v>18.4</v>
      </c>
      <c r="F12" s="17"/>
      <c r="G12" s="18">
        <f t="shared" si="0"/>
        <v>0</v>
      </c>
    </row>
    <row r="13" customHeight="1" spans="1:7">
      <c r="A13" s="14">
        <v>10</v>
      </c>
      <c r="B13" s="15" t="s">
        <v>25</v>
      </c>
      <c r="C13" s="15" t="s">
        <v>26</v>
      </c>
      <c r="D13" s="16" t="s">
        <v>11</v>
      </c>
      <c r="E13" s="16">
        <v>79.2</v>
      </c>
      <c r="F13" s="17"/>
      <c r="G13" s="18">
        <f t="shared" si="0"/>
        <v>0</v>
      </c>
    </row>
    <row r="14" customHeight="1" spans="1:7">
      <c r="A14" s="14">
        <v>11</v>
      </c>
      <c r="B14" s="15" t="s">
        <v>27</v>
      </c>
      <c r="C14" s="15" t="s">
        <v>28</v>
      </c>
      <c r="D14" s="16" t="s">
        <v>11</v>
      </c>
      <c r="E14" s="16">
        <v>23.7</v>
      </c>
      <c r="F14" s="17"/>
      <c r="G14" s="18">
        <f t="shared" si="0"/>
        <v>0</v>
      </c>
    </row>
    <row r="15" customHeight="1" spans="1:7">
      <c r="A15" s="14">
        <v>12</v>
      </c>
      <c r="B15" s="15" t="s">
        <v>29</v>
      </c>
      <c r="C15" s="15" t="s">
        <v>28</v>
      </c>
      <c r="D15" s="16" t="s">
        <v>11</v>
      </c>
      <c r="E15" s="16">
        <v>450</v>
      </c>
      <c r="F15" s="17"/>
      <c r="G15" s="18">
        <f t="shared" si="0"/>
        <v>0</v>
      </c>
    </row>
    <row r="16" customHeight="1" spans="1:7">
      <c r="A16" s="14">
        <v>13</v>
      </c>
      <c r="B16" s="15" t="s">
        <v>30</v>
      </c>
      <c r="C16" s="15" t="s">
        <v>31</v>
      </c>
      <c r="D16" s="16" t="s">
        <v>32</v>
      </c>
      <c r="E16" s="16">
        <v>64.6</v>
      </c>
      <c r="F16" s="17"/>
      <c r="G16" s="18">
        <f t="shared" si="0"/>
        <v>0</v>
      </c>
    </row>
    <row r="17" customHeight="1" spans="1:7">
      <c r="A17" s="14">
        <v>14</v>
      </c>
      <c r="B17" s="15" t="s">
        <v>33</v>
      </c>
      <c r="C17" s="15" t="s">
        <v>34</v>
      </c>
      <c r="D17" s="16" t="s">
        <v>32</v>
      </c>
      <c r="E17" s="16">
        <v>41</v>
      </c>
      <c r="F17" s="17"/>
      <c r="G17" s="18">
        <f t="shared" si="0"/>
        <v>0</v>
      </c>
    </row>
    <row r="18" customHeight="1" spans="1:7">
      <c r="A18" s="14">
        <v>15</v>
      </c>
      <c r="B18" s="15" t="s">
        <v>33</v>
      </c>
      <c r="C18" s="15" t="s">
        <v>35</v>
      </c>
      <c r="D18" s="16" t="s">
        <v>32</v>
      </c>
      <c r="E18" s="16">
        <v>80</v>
      </c>
      <c r="F18" s="17"/>
      <c r="G18" s="18">
        <f t="shared" si="0"/>
        <v>0</v>
      </c>
    </row>
    <row r="19" customHeight="1" spans="1:7">
      <c r="A19" s="14">
        <v>16</v>
      </c>
      <c r="B19" s="15" t="s">
        <v>36</v>
      </c>
      <c r="C19" s="15" t="s">
        <v>37</v>
      </c>
      <c r="D19" s="16" t="s">
        <v>38</v>
      </c>
      <c r="E19" s="16">
        <v>81.5</v>
      </c>
      <c r="F19" s="17"/>
      <c r="G19" s="18">
        <f t="shared" si="0"/>
        <v>0</v>
      </c>
    </row>
    <row r="20" customHeight="1" spans="1:7">
      <c r="A20" s="14">
        <v>17</v>
      </c>
      <c r="B20" s="15" t="s">
        <v>39</v>
      </c>
      <c r="C20" s="15" t="s">
        <v>31</v>
      </c>
      <c r="D20" s="16" t="s">
        <v>11</v>
      </c>
      <c r="E20" s="16">
        <v>27.3</v>
      </c>
      <c r="F20" s="17"/>
      <c r="G20" s="18">
        <f t="shared" si="0"/>
        <v>0</v>
      </c>
    </row>
    <row r="21" customHeight="1" spans="1:7">
      <c r="A21" s="14">
        <v>18</v>
      </c>
      <c r="B21" s="15" t="s">
        <v>40</v>
      </c>
      <c r="C21" s="15" t="s">
        <v>41</v>
      </c>
      <c r="D21" s="16" t="s">
        <v>38</v>
      </c>
      <c r="E21" s="16">
        <v>213.5</v>
      </c>
      <c r="F21" s="17"/>
      <c r="G21" s="18">
        <f t="shared" si="0"/>
        <v>0</v>
      </c>
    </row>
    <row r="22" customHeight="1" spans="1:7">
      <c r="A22" s="14">
        <v>19</v>
      </c>
      <c r="B22" s="15" t="s">
        <v>42</v>
      </c>
      <c r="C22" s="15" t="s">
        <v>43</v>
      </c>
      <c r="D22" s="16" t="s">
        <v>38</v>
      </c>
      <c r="E22" s="16">
        <v>116.5</v>
      </c>
      <c r="F22" s="17"/>
      <c r="G22" s="18">
        <f t="shared" si="0"/>
        <v>0</v>
      </c>
    </row>
    <row r="23" customHeight="1" spans="1:7">
      <c r="A23" s="14">
        <v>20</v>
      </c>
      <c r="B23" s="15" t="s">
        <v>44</v>
      </c>
      <c r="C23" s="15" t="s">
        <v>45</v>
      </c>
      <c r="D23" s="16" t="s">
        <v>38</v>
      </c>
      <c r="E23" s="16">
        <v>45.5</v>
      </c>
      <c r="F23" s="17"/>
      <c r="G23" s="18">
        <f t="shared" si="0"/>
        <v>0</v>
      </c>
    </row>
    <row r="24" customHeight="1" spans="1:7">
      <c r="A24" s="14">
        <v>21</v>
      </c>
      <c r="B24" s="15" t="s">
        <v>46</v>
      </c>
      <c r="C24" s="15" t="s">
        <v>47</v>
      </c>
      <c r="D24" s="16" t="s">
        <v>11</v>
      </c>
      <c r="E24" s="16">
        <v>65.8</v>
      </c>
      <c r="F24" s="17"/>
      <c r="G24" s="18">
        <f t="shared" si="0"/>
        <v>0</v>
      </c>
    </row>
    <row r="25" customHeight="1" spans="1:7">
      <c r="A25" s="14">
        <v>22</v>
      </c>
      <c r="B25" s="15" t="s">
        <v>48</v>
      </c>
      <c r="C25" s="15"/>
      <c r="D25" s="16" t="s">
        <v>11</v>
      </c>
      <c r="E25" s="16">
        <v>313.1</v>
      </c>
      <c r="F25" s="17"/>
      <c r="G25" s="18">
        <f t="shared" si="0"/>
        <v>0</v>
      </c>
    </row>
    <row r="26" customHeight="1" spans="1:7">
      <c r="A26" s="14">
        <v>23</v>
      </c>
      <c r="B26" s="15" t="s">
        <v>49</v>
      </c>
      <c r="C26" s="15"/>
      <c r="D26" s="16" t="s">
        <v>38</v>
      </c>
      <c r="E26" s="16">
        <v>171.1</v>
      </c>
      <c r="F26" s="17"/>
      <c r="G26" s="18">
        <f t="shared" si="0"/>
        <v>0</v>
      </c>
    </row>
    <row r="27" customHeight="1" spans="1:7">
      <c r="A27" s="14">
        <v>24</v>
      </c>
      <c r="B27" s="15" t="s">
        <v>50</v>
      </c>
      <c r="C27" s="15" t="s">
        <v>51</v>
      </c>
      <c r="D27" s="16" t="s">
        <v>11</v>
      </c>
      <c r="E27" s="16">
        <v>600</v>
      </c>
      <c r="F27" s="17"/>
      <c r="G27" s="18">
        <f t="shared" si="0"/>
        <v>0</v>
      </c>
    </row>
    <row r="28" customHeight="1" spans="1:7">
      <c r="A28" s="14">
        <v>25</v>
      </c>
      <c r="B28" s="15" t="s">
        <v>52</v>
      </c>
      <c r="C28" s="15" t="s">
        <v>53</v>
      </c>
      <c r="D28" s="16" t="s">
        <v>11</v>
      </c>
      <c r="E28" s="16">
        <v>1035</v>
      </c>
      <c r="F28" s="17"/>
      <c r="G28" s="18">
        <f t="shared" si="0"/>
        <v>0</v>
      </c>
    </row>
    <row r="29" customHeight="1" spans="1:7">
      <c r="A29" s="14">
        <v>26</v>
      </c>
      <c r="B29" s="15" t="s">
        <v>54</v>
      </c>
      <c r="C29" s="15" t="s">
        <v>55</v>
      </c>
      <c r="D29" s="16" t="s">
        <v>11</v>
      </c>
      <c r="E29" s="16">
        <v>1060</v>
      </c>
      <c r="F29" s="17"/>
      <c r="G29" s="18">
        <f t="shared" si="0"/>
        <v>0</v>
      </c>
    </row>
    <row r="30" customHeight="1" spans="1:7">
      <c r="A30" s="14">
        <v>27</v>
      </c>
      <c r="B30" s="15" t="s">
        <v>54</v>
      </c>
      <c r="C30" s="15" t="s">
        <v>56</v>
      </c>
      <c r="D30" s="16" t="s">
        <v>11</v>
      </c>
      <c r="E30" s="16">
        <v>1480</v>
      </c>
      <c r="F30" s="17"/>
      <c r="G30" s="18">
        <f t="shared" si="0"/>
        <v>0</v>
      </c>
    </row>
    <row r="31" customHeight="1" spans="1:7">
      <c r="A31" s="14">
        <v>28</v>
      </c>
      <c r="B31" s="15" t="s">
        <v>57</v>
      </c>
      <c r="C31" s="15"/>
      <c r="D31" s="16" t="s">
        <v>11</v>
      </c>
      <c r="E31" s="16">
        <v>31.6</v>
      </c>
      <c r="F31" s="17"/>
      <c r="G31" s="18">
        <f t="shared" si="0"/>
        <v>0</v>
      </c>
    </row>
    <row r="32" customHeight="1" spans="1:7">
      <c r="A32" s="14">
        <v>29</v>
      </c>
      <c r="B32" s="15" t="s">
        <v>58</v>
      </c>
      <c r="C32" s="15" t="s">
        <v>59</v>
      </c>
      <c r="D32" s="16" t="s">
        <v>11</v>
      </c>
      <c r="E32" s="16">
        <v>110.5</v>
      </c>
      <c r="F32" s="17"/>
      <c r="G32" s="18">
        <f t="shared" si="0"/>
        <v>0</v>
      </c>
    </row>
    <row r="33" customHeight="1" spans="1:7">
      <c r="A33" s="14">
        <v>30</v>
      </c>
      <c r="B33" s="15" t="s">
        <v>58</v>
      </c>
      <c r="C33" s="15" t="s">
        <v>60</v>
      </c>
      <c r="D33" s="16" t="s">
        <v>11</v>
      </c>
      <c r="E33" s="16">
        <v>110</v>
      </c>
      <c r="F33" s="17"/>
      <c r="G33" s="18">
        <f t="shared" si="0"/>
        <v>0</v>
      </c>
    </row>
    <row r="34" customHeight="1" spans="1:7">
      <c r="A34" s="14">
        <v>31</v>
      </c>
      <c r="B34" s="15" t="s">
        <v>61</v>
      </c>
      <c r="C34" s="15" t="s">
        <v>62</v>
      </c>
      <c r="D34" s="16" t="s">
        <v>11</v>
      </c>
      <c r="E34" s="16">
        <v>2050</v>
      </c>
      <c r="F34" s="17"/>
      <c r="G34" s="18">
        <f t="shared" ref="G34:G65" si="1">E34*F34</f>
        <v>0</v>
      </c>
    </row>
    <row r="35" customHeight="1" spans="1:7">
      <c r="A35" s="14">
        <v>32</v>
      </c>
      <c r="B35" s="15" t="s">
        <v>63</v>
      </c>
      <c r="C35" s="15" t="s">
        <v>64</v>
      </c>
      <c r="D35" s="16" t="s">
        <v>11</v>
      </c>
      <c r="E35" s="16">
        <v>2350</v>
      </c>
      <c r="F35" s="17"/>
      <c r="G35" s="18">
        <f t="shared" si="1"/>
        <v>0</v>
      </c>
    </row>
    <row r="36" customHeight="1" spans="1:7">
      <c r="A36" s="14">
        <v>33</v>
      </c>
      <c r="B36" s="15" t="s">
        <v>65</v>
      </c>
      <c r="C36" s="15" t="s">
        <v>66</v>
      </c>
      <c r="D36" s="16" t="s">
        <v>11</v>
      </c>
      <c r="E36" s="16">
        <v>3035</v>
      </c>
      <c r="F36" s="17"/>
      <c r="G36" s="18">
        <f t="shared" si="1"/>
        <v>0</v>
      </c>
    </row>
    <row r="37" customHeight="1" spans="1:7">
      <c r="A37" s="14">
        <v>34</v>
      </c>
      <c r="B37" s="15" t="s">
        <v>67</v>
      </c>
      <c r="C37" s="15" t="s">
        <v>66</v>
      </c>
      <c r="D37" s="16" t="s">
        <v>11</v>
      </c>
      <c r="E37" s="16">
        <v>3000</v>
      </c>
      <c r="F37" s="17"/>
      <c r="G37" s="18">
        <f t="shared" si="1"/>
        <v>0</v>
      </c>
    </row>
    <row r="38" customHeight="1" spans="1:7">
      <c r="A38" s="14">
        <v>35</v>
      </c>
      <c r="B38" s="15" t="s">
        <v>68</v>
      </c>
      <c r="C38" s="15" t="s">
        <v>69</v>
      </c>
      <c r="D38" s="16" t="s">
        <v>11</v>
      </c>
      <c r="E38" s="16">
        <v>3600</v>
      </c>
      <c r="F38" s="17"/>
      <c r="G38" s="18">
        <f t="shared" si="1"/>
        <v>0</v>
      </c>
    </row>
    <row r="39" customHeight="1" spans="1:7">
      <c r="A39" s="14">
        <v>36</v>
      </c>
      <c r="B39" s="15" t="s">
        <v>68</v>
      </c>
      <c r="C39" s="15" t="s">
        <v>70</v>
      </c>
      <c r="D39" s="16" t="s">
        <v>11</v>
      </c>
      <c r="E39" s="16">
        <v>6800</v>
      </c>
      <c r="F39" s="17"/>
      <c r="G39" s="18">
        <f t="shared" si="1"/>
        <v>0</v>
      </c>
    </row>
    <row r="40" customHeight="1" spans="1:7">
      <c r="A40" s="14">
        <v>37</v>
      </c>
      <c r="B40" s="15" t="s">
        <v>71</v>
      </c>
      <c r="C40" s="15" t="s">
        <v>72</v>
      </c>
      <c r="D40" s="16" t="s">
        <v>11</v>
      </c>
      <c r="E40" s="16">
        <v>800</v>
      </c>
      <c r="F40" s="17"/>
      <c r="G40" s="18">
        <f t="shared" si="1"/>
        <v>0</v>
      </c>
    </row>
    <row r="41" customHeight="1" spans="1:7">
      <c r="A41" s="14">
        <v>38</v>
      </c>
      <c r="B41" s="15" t="s">
        <v>71</v>
      </c>
      <c r="C41" s="15" t="s">
        <v>73</v>
      </c>
      <c r="D41" s="16" t="s">
        <v>11</v>
      </c>
      <c r="E41" s="16">
        <v>1000</v>
      </c>
      <c r="F41" s="17"/>
      <c r="G41" s="18">
        <f t="shared" si="1"/>
        <v>0</v>
      </c>
    </row>
    <row r="42" customHeight="1" spans="1:7">
      <c r="A42" s="14">
        <v>39</v>
      </c>
      <c r="B42" s="15" t="s">
        <v>74</v>
      </c>
      <c r="C42" s="15" t="s">
        <v>75</v>
      </c>
      <c r="D42" s="16" t="s">
        <v>11</v>
      </c>
      <c r="E42" s="16">
        <v>785</v>
      </c>
      <c r="F42" s="17"/>
      <c r="G42" s="18">
        <f t="shared" si="1"/>
        <v>0</v>
      </c>
    </row>
    <row r="43" customHeight="1" spans="1:7">
      <c r="A43" s="14">
        <v>40</v>
      </c>
      <c r="B43" s="15" t="s">
        <v>76</v>
      </c>
      <c r="C43" s="15" t="s">
        <v>77</v>
      </c>
      <c r="D43" s="16" t="s">
        <v>11</v>
      </c>
      <c r="E43" s="16">
        <v>160</v>
      </c>
      <c r="F43" s="17"/>
      <c r="G43" s="18">
        <f t="shared" si="1"/>
        <v>0</v>
      </c>
    </row>
    <row r="44" customHeight="1" spans="1:7">
      <c r="A44" s="14">
        <v>41</v>
      </c>
      <c r="B44" s="15" t="s">
        <v>78</v>
      </c>
      <c r="C44" s="15" t="s">
        <v>79</v>
      </c>
      <c r="D44" s="16" t="s">
        <v>11</v>
      </c>
      <c r="E44" s="16">
        <v>1360</v>
      </c>
      <c r="F44" s="17"/>
      <c r="G44" s="18">
        <f t="shared" si="1"/>
        <v>0</v>
      </c>
    </row>
    <row r="45" customHeight="1" spans="1:7">
      <c r="A45" s="14">
        <v>42</v>
      </c>
      <c r="B45" s="15" t="s">
        <v>80</v>
      </c>
      <c r="C45" s="15" t="s">
        <v>81</v>
      </c>
      <c r="D45" s="16" t="s">
        <v>11</v>
      </c>
      <c r="E45" s="16">
        <v>400</v>
      </c>
      <c r="F45" s="17"/>
      <c r="G45" s="18">
        <f t="shared" si="1"/>
        <v>0</v>
      </c>
    </row>
    <row r="46" customHeight="1" spans="1:7">
      <c r="A46" s="14">
        <v>43</v>
      </c>
      <c r="B46" s="15" t="s">
        <v>82</v>
      </c>
      <c r="C46" s="15" t="s">
        <v>83</v>
      </c>
      <c r="D46" s="16" t="s">
        <v>11</v>
      </c>
      <c r="E46" s="16">
        <v>200</v>
      </c>
      <c r="F46" s="17"/>
      <c r="G46" s="18">
        <f t="shared" si="1"/>
        <v>0</v>
      </c>
    </row>
    <row r="47" customHeight="1" spans="1:7">
      <c r="A47" s="14">
        <v>44</v>
      </c>
      <c r="B47" s="15" t="s">
        <v>84</v>
      </c>
      <c r="C47" s="15" t="s">
        <v>85</v>
      </c>
      <c r="D47" s="16" t="s">
        <v>38</v>
      </c>
      <c r="E47" s="16">
        <v>2100</v>
      </c>
      <c r="F47" s="17"/>
      <c r="G47" s="18">
        <f t="shared" si="1"/>
        <v>0</v>
      </c>
    </row>
    <row r="48" customHeight="1" spans="1:7">
      <c r="A48" s="14">
        <v>45</v>
      </c>
      <c r="B48" s="15" t="s">
        <v>86</v>
      </c>
      <c r="C48" s="15" t="s">
        <v>85</v>
      </c>
      <c r="D48" s="16" t="s">
        <v>38</v>
      </c>
      <c r="E48" s="16">
        <v>2200</v>
      </c>
      <c r="F48" s="17"/>
      <c r="G48" s="18">
        <f t="shared" si="1"/>
        <v>0</v>
      </c>
    </row>
    <row r="49" customHeight="1" spans="1:7">
      <c r="A49" s="14">
        <v>46</v>
      </c>
      <c r="B49" s="15" t="s">
        <v>87</v>
      </c>
      <c r="C49" s="15" t="s">
        <v>85</v>
      </c>
      <c r="D49" s="16" t="s">
        <v>38</v>
      </c>
      <c r="E49" s="16">
        <v>3950</v>
      </c>
      <c r="F49" s="17"/>
      <c r="G49" s="18">
        <f t="shared" si="1"/>
        <v>0</v>
      </c>
    </row>
    <row r="50" customHeight="1" spans="1:7">
      <c r="A50" s="14">
        <v>47</v>
      </c>
      <c r="B50" s="15" t="s">
        <v>88</v>
      </c>
      <c r="C50" s="15" t="s">
        <v>85</v>
      </c>
      <c r="D50" s="16" t="s">
        <v>38</v>
      </c>
      <c r="E50" s="16">
        <v>4000</v>
      </c>
      <c r="F50" s="17"/>
      <c r="G50" s="18">
        <f t="shared" si="1"/>
        <v>0</v>
      </c>
    </row>
    <row r="51" customHeight="1" spans="1:7">
      <c r="A51" s="14">
        <v>48</v>
      </c>
      <c r="B51" s="15" t="s">
        <v>89</v>
      </c>
      <c r="C51" s="15" t="s">
        <v>85</v>
      </c>
      <c r="D51" s="16" t="s">
        <v>38</v>
      </c>
      <c r="E51" s="16">
        <v>5030</v>
      </c>
      <c r="F51" s="17"/>
      <c r="G51" s="18">
        <f t="shared" si="1"/>
        <v>0</v>
      </c>
    </row>
    <row r="52" customHeight="1" spans="1:7">
      <c r="A52" s="14">
        <v>49</v>
      </c>
      <c r="B52" s="15" t="s">
        <v>90</v>
      </c>
      <c r="C52" s="15" t="s">
        <v>85</v>
      </c>
      <c r="D52" s="16" t="s">
        <v>38</v>
      </c>
      <c r="E52" s="16">
        <v>20</v>
      </c>
      <c r="F52" s="17"/>
      <c r="G52" s="18">
        <f t="shared" si="1"/>
        <v>0</v>
      </c>
    </row>
    <row r="53" customHeight="1" spans="1:7">
      <c r="A53" s="14">
        <v>50</v>
      </c>
      <c r="B53" s="15" t="s">
        <v>91</v>
      </c>
      <c r="C53" s="15" t="s">
        <v>85</v>
      </c>
      <c r="D53" s="16" t="s">
        <v>38</v>
      </c>
      <c r="E53" s="16">
        <v>19400</v>
      </c>
      <c r="F53" s="17"/>
      <c r="G53" s="18">
        <f t="shared" si="1"/>
        <v>0</v>
      </c>
    </row>
    <row r="54" customHeight="1" spans="1:7">
      <c r="A54" s="14">
        <v>51</v>
      </c>
      <c r="B54" s="15" t="s">
        <v>92</v>
      </c>
      <c r="C54" s="15" t="s">
        <v>85</v>
      </c>
      <c r="D54" s="16" t="s">
        <v>38</v>
      </c>
      <c r="E54" s="16">
        <v>16600</v>
      </c>
      <c r="F54" s="17"/>
      <c r="G54" s="18">
        <f t="shared" si="1"/>
        <v>0</v>
      </c>
    </row>
    <row r="55" customHeight="1" spans="1:7">
      <c r="A55" s="14">
        <v>52</v>
      </c>
      <c r="B55" s="15" t="s">
        <v>93</v>
      </c>
      <c r="C55" s="15" t="s">
        <v>94</v>
      </c>
      <c r="D55" s="16" t="s">
        <v>11</v>
      </c>
      <c r="E55" s="16">
        <v>150</v>
      </c>
      <c r="F55" s="17"/>
      <c r="G55" s="18">
        <f t="shared" si="1"/>
        <v>0</v>
      </c>
    </row>
    <row r="56" customHeight="1" spans="1:7">
      <c r="A56" s="14">
        <v>53</v>
      </c>
      <c r="B56" s="15" t="s">
        <v>95</v>
      </c>
      <c r="C56" s="15" t="s">
        <v>96</v>
      </c>
      <c r="D56" s="16" t="s">
        <v>11</v>
      </c>
      <c r="E56" s="16">
        <v>20</v>
      </c>
      <c r="F56" s="17"/>
      <c r="G56" s="18">
        <f t="shared" si="1"/>
        <v>0</v>
      </c>
    </row>
    <row r="57" customHeight="1" spans="1:7">
      <c r="A57" s="14">
        <v>54</v>
      </c>
      <c r="B57" s="15" t="s">
        <v>97</v>
      </c>
      <c r="C57" s="15" t="s">
        <v>98</v>
      </c>
      <c r="D57" s="16" t="s">
        <v>38</v>
      </c>
      <c r="E57" s="16">
        <v>200</v>
      </c>
      <c r="F57" s="17"/>
      <c r="G57" s="18">
        <f t="shared" si="1"/>
        <v>0</v>
      </c>
    </row>
    <row r="58" customHeight="1" spans="1:7">
      <c r="A58" s="14">
        <v>55</v>
      </c>
      <c r="B58" s="15" t="s">
        <v>97</v>
      </c>
      <c r="C58" s="15" t="s">
        <v>99</v>
      </c>
      <c r="D58" s="16" t="s">
        <v>38</v>
      </c>
      <c r="E58" s="16">
        <v>40</v>
      </c>
      <c r="F58" s="17"/>
      <c r="G58" s="18">
        <f t="shared" si="1"/>
        <v>0</v>
      </c>
    </row>
    <row r="59" customHeight="1" spans="1:7">
      <c r="A59" s="14">
        <v>56</v>
      </c>
      <c r="B59" s="15" t="s">
        <v>97</v>
      </c>
      <c r="C59" s="15" t="s">
        <v>100</v>
      </c>
      <c r="D59" s="16" t="s">
        <v>38</v>
      </c>
      <c r="E59" s="16">
        <v>235</v>
      </c>
      <c r="F59" s="17"/>
      <c r="G59" s="18">
        <f t="shared" si="1"/>
        <v>0</v>
      </c>
    </row>
    <row r="60" customHeight="1" spans="1:7">
      <c r="A60" s="14">
        <v>57</v>
      </c>
      <c r="B60" s="15" t="s">
        <v>97</v>
      </c>
      <c r="C60" s="15" t="s">
        <v>101</v>
      </c>
      <c r="D60" s="16" t="s">
        <v>38</v>
      </c>
      <c r="E60" s="16">
        <v>15</v>
      </c>
      <c r="F60" s="17"/>
      <c r="G60" s="18">
        <f t="shared" si="1"/>
        <v>0</v>
      </c>
    </row>
    <row r="61" customHeight="1" spans="1:7">
      <c r="A61" s="14">
        <v>58</v>
      </c>
      <c r="B61" s="15" t="s">
        <v>97</v>
      </c>
      <c r="C61" s="15" t="s">
        <v>102</v>
      </c>
      <c r="D61" s="16" t="s">
        <v>38</v>
      </c>
      <c r="E61" s="16">
        <v>45</v>
      </c>
      <c r="F61" s="17"/>
      <c r="G61" s="18">
        <f t="shared" si="1"/>
        <v>0</v>
      </c>
    </row>
    <row r="62" customHeight="1" spans="1:7">
      <c r="A62" s="14">
        <v>59</v>
      </c>
      <c r="B62" s="15" t="s">
        <v>97</v>
      </c>
      <c r="C62" s="15" t="s">
        <v>103</v>
      </c>
      <c r="D62" s="16" t="s">
        <v>38</v>
      </c>
      <c r="E62" s="16">
        <v>40</v>
      </c>
      <c r="F62" s="17"/>
      <c r="G62" s="18">
        <f t="shared" si="1"/>
        <v>0</v>
      </c>
    </row>
    <row r="63" customHeight="1" spans="1:7">
      <c r="A63" s="14">
        <v>60</v>
      </c>
      <c r="B63" s="15" t="s">
        <v>97</v>
      </c>
      <c r="C63" s="15" t="s">
        <v>104</v>
      </c>
      <c r="D63" s="16" t="s">
        <v>38</v>
      </c>
      <c r="E63" s="16">
        <v>10</v>
      </c>
      <c r="F63" s="17"/>
      <c r="G63" s="18">
        <f t="shared" si="1"/>
        <v>0</v>
      </c>
    </row>
    <row r="64" customHeight="1" spans="1:7">
      <c r="A64" s="14">
        <v>61</v>
      </c>
      <c r="B64" s="15" t="s">
        <v>105</v>
      </c>
      <c r="C64" s="15" t="s">
        <v>106</v>
      </c>
      <c r="D64" s="16" t="s">
        <v>38</v>
      </c>
      <c r="E64" s="16">
        <v>30</v>
      </c>
      <c r="F64" s="17"/>
      <c r="G64" s="18">
        <f t="shared" ref="G64:G77" si="2">E64*F64</f>
        <v>0</v>
      </c>
    </row>
    <row r="65" customHeight="1" spans="1:7">
      <c r="A65" s="14">
        <v>62</v>
      </c>
      <c r="B65" s="15" t="s">
        <v>105</v>
      </c>
      <c r="C65" s="15" t="s">
        <v>107</v>
      </c>
      <c r="D65" s="16" t="s">
        <v>38</v>
      </c>
      <c r="E65" s="16">
        <v>95</v>
      </c>
      <c r="F65" s="17"/>
      <c r="G65" s="18">
        <f t="shared" si="2"/>
        <v>0</v>
      </c>
    </row>
    <row r="66" customHeight="1" spans="1:7">
      <c r="A66" s="14">
        <v>63</v>
      </c>
      <c r="B66" s="15" t="s">
        <v>108</v>
      </c>
      <c r="C66" s="15" t="s">
        <v>109</v>
      </c>
      <c r="D66" s="16" t="s">
        <v>38</v>
      </c>
      <c r="E66" s="16">
        <v>50</v>
      </c>
      <c r="F66" s="17"/>
      <c r="G66" s="18">
        <f t="shared" si="2"/>
        <v>0</v>
      </c>
    </row>
    <row r="67" customHeight="1" spans="1:7">
      <c r="A67" s="14">
        <v>64</v>
      </c>
      <c r="B67" s="15" t="s">
        <v>108</v>
      </c>
      <c r="C67" s="15" t="s">
        <v>110</v>
      </c>
      <c r="D67" s="16" t="s">
        <v>38</v>
      </c>
      <c r="E67" s="16">
        <v>115</v>
      </c>
      <c r="F67" s="17"/>
      <c r="G67" s="18">
        <f t="shared" si="2"/>
        <v>0</v>
      </c>
    </row>
    <row r="68" customHeight="1" spans="1:7">
      <c r="A68" s="14">
        <v>65</v>
      </c>
      <c r="B68" s="15" t="s">
        <v>108</v>
      </c>
      <c r="C68" s="15" t="s">
        <v>111</v>
      </c>
      <c r="D68" s="16" t="s">
        <v>38</v>
      </c>
      <c r="E68" s="16">
        <v>95</v>
      </c>
      <c r="F68" s="17"/>
      <c r="G68" s="18">
        <f t="shared" si="2"/>
        <v>0</v>
      </c>
    </row>
    <row r="69" customHeight="1" spans="1:7">
      <c r="A69" s="14">
        <v>66</v>
      </c>
      <c r="B69" s="15" t="s">
        <v>108</v>
      </c>
      <c r="C69" s="15" t="s">
        <v>112</v>
      </c>
      <c r="D69" s="16" t="s">
        <v>38</v>
      </c>
      <c r="E69" s="16">
        <v>25</v>
      </c>
      <c r="F69" s="17"/>
      <c r="G69" s="18">
        <f t="shared" si="2"/>
        <v>0</v>
      </c>
    </row>
    <row r="70" customHeight="1" spans="1:7">
      <c r="A70" s="14">
        <v>67</v>
      </c>
      <c r="B70" s="15" t="s">
        <v>108</v>
      </c>
      <c r="C70" s="15" t="s">
        <v>113</v>
      </c>
      <c r="D70" s="16" t="s">
        <v>38</v>
      </c>
      <c r="E70" s="16">
        <v>50</v>
      </c>
      <c r="F70" s="17"/>
      <c r="G70" s="18">
        <f t="shared" si="2"/>
        <v>0</v>
      </c>
    </row>
    <row r="71" customHeight="1" spans="1:7">
      <c r="A71" s="14">
        <v>68</v>
      </c>
      <c r="B71" s="15" t="s">
        <v>108</v>
      </c>
      <c r="C71" s="15" t="s">
        <v>114</v>
      </c>
      <c r="D71" s="16" t="s">
        <v>38</v>
      </c>
      <c r="E71" s="16">
        <v>60</v>
      </c>
      <c r="F71" s="17"/>
      <c r="G71" s="18">
        <f t="shared" si="2"/>
        <v>0</v>
      </c>
    </row>
    <row r="72" customHeight="1" spans="1:7">
      <c r="A72" s="14">
        <v>69</v>
      </c>
      <c r="B72" s="15" t="s">
        <v>115</v>
      </c>
      <c r="C72" s="15" t="s">
        <v>116</v>
      </c>
      <c r="D72" s="16" t="s">
        <v>38</v>
      </c>
      <c r="E72" s="19">
        <v>70.417</v>
      </c>
      <c r="F72" s="17"/>
      <c r="G72" s="18">
        <f t="shared" si="2"/>
        <v>0</v>
      </c>
    </row>
    <row r="73" customHeight="1" spans="1:7">
      <c r="A73" s="14">
        <v>70</v>
      </c>
      <c r="B73" s="15" t="s">
        <v>115</v>
      </c>
      <c r="C73" s="15" t="s">
        <v>117</v>
      </c>
      <c r="D73" s="16" t="s">
        <v>38</v>
      </c>
      <c r="E73" s="19">
        <v>274.377</v>
      </c>
      <c r="F73" s="17"/>
      <c r="G73" s="18">
        <f t="shared" si="2"/>
        <v>0</v>
      </c>
    </row>
    <row r="74" customHeight="1" spans="1:7">
      <c r="A74" s="14">
        <v>71</v>
      </c>
      <c r="B74" s="15" t="s">
        <v>115</v>
      </c>
      <c r="C74" s="15" t="s">
        <v>118</v>
      </c>
      <c r="D74" s="16" t="s">
        <v>38</v>
      </c>
      <c r="E74" s="19">
        <v>1260.945</v>
      </c>
      <c r="F74" s="17"/>
      <c r="G74" s="18">
        <f t="shared" si="2"/>
        <v>0</v>
      </c>
    </row>
    <row r="75" customHeight="1" spans="1:7">
      <c r="A75" s="14">
        <v>72</v>
      </c>
      <c r="B75" s="15" t="s">
        <v>115</v>
      </c>
      <c r="C75" s="15" t="s">
        <v>119</v>
      </c>
      <c r="D75" s="16" t="s">
        <v>38</v>
      </c>
      <c r="E75" s="19">
        <v>799.122</v>
      </c>
      <c r="F75" s="17"/>
      <c r="G75" s="18">
        <f t="shared" si="2"/>
        <v>0</v>
      </c>
    </row>
    <row r="76" customHeight="1" spans="1:7">
      <c r="A76" s="14">
        <v>73</v>
      </c>
      <c r="B76" s="15" t="s">
        <v>115</v>
      </c>
      <c r="C76" s="15" t="s">
        <v>120</v>
      </c>
      <c r="D76" s="16" t="s">
        <v>38</v>
      </c>
      <c r="E76" s="19">
        <v>231.704</v>
      </c>
      <c r="F76" s="17"/>
      <c r="G76" s="18">
        <f t="shared" si="2"/>
        <v>0</v>
      </c>
    </row>
    <row r="77" customHeight="1" spans="1:7">
      <c r="A77" s="14">
        <v>74</v>
      </c>
      <c r="B77" s="15" t="s">
        <v>115</v>
      </c>
      <c r="C77" s="15" t="s">
        <v>121</v>
      </c>
      <c r="D77" s="16" t="s">
        <v>38</v>
      </c>
      <c r="E77" s="19">
        <v>97.425</v>
      </c>
      <c r="F77" s="17"/>
      <c r="G77" s="18">
        <f t="shared" ref="G77:G116" si="3">E77*F77</f>
        <v>0</v>
      </c>
    </row>
    <row r="78" customHeight="1" spans="1:7">
      <c r="A78" s="14">
        <v>75</v>
      </c>
      <c r="B78" s="15" t="s">
        <v>115</v>
      </c>
      <c r="C78" s="15" t="s">
        <v>122</v>
      </c>
      <c r="D78" s="16" t="s">
        <v>38</v>
      </c>
      <c r="E78" s="19">
        <v>8.08</v>
      </c>
      <c r="F78" s="17"/>
      <c r="G78" s="18">
        <f t="shared" si="3"/>
        <v>0</v>
      </c>
    </row>
    <row r="79" customHeight="1" spans="1:7">
      <c r="A79" s="14">
        <v>76</v>
      </c>
      <c r="B79" s="15" t="s">
        <v>115</v>
      </c>
      <c r="C79" s="15" t="s">
        <v>123</v>
      </c>
      <c r="D79" s="16" t="s">
        <v>38</v>
      </c>
      <c r="E79" s="19">
        <v>691.648</v>
      </c>
      <c r="F79" s="17"/>
      <c r="G79" s="18">
        <f t="shared" si="3"/>
        <v>0</v>
      </c>
    </row>
    <row r="80" customHeight="1" spans="1:7">
      <c r="A80" s="14">
        <v>77</v>
      </c>
      <c r="B80" s="15" t="s">
        <v>115</v>
      </c>
      <c r="C80" s="15" t="s">
        <v>124</v>
      </c>
      <c r="D80" s="16" t="s">
        <v>38</v>
      </c>
      <c r="E80" s="19">
        <v>255.904</v>
      </c>
      <c r="F80" s="17"/>
      <c r="G80" s="18">
        <f t="shared" si="3"/>
        <v>0</v>
      </c>
    </row>
    <row r="81" customHeight="1" spans="1:7">
      <c r="A81" s="14">
        <v>78</v>
      </c>
      <c r="B81" s="15" t="s">
        <v>115</v>
      </c>
      <c r="C81" s="15" t="s">
        <v>125</v>
      </c>
      <c r="D81" s="16" t="s">
        <v>38</v>
      </c>
      <c r="E81" s="19">
        <v>30.674</v>
      </c>
      <c r="F81" s="17"/>
      <c r="G81" s="18">
        <f t="shared" si="3"/>
        <v>0</v>
      </c>
    </row>
    <row r="82" customHeight="1" spans="1:7">
      <c r="A82" s="14">
        <v>79</v>
      </c>
      <c r="B82" s="15" t="s">
        <v>115</v>
      </c>
      <c r="C82" s="15" t="s">
        <v>126</v>
      </c>
      <c r="D82" s="16" t="s">
        <v>38</v>
      </c>
      <c r="E82" s="19">
        <v>65.771</v>
      </c>
      <c r="F82" s="17"/>
      <c r="G82" s="18">
        <f t="shared" si="3"/>
        <v>0</v>
      </c>
    </row>
    <row r="83" customHeight="1" spans="1:7">
      <c r="A83" s="14">
        <v>80</v>
      </c>
      <c r="B83" s="15" t="s">
        <v>115</v>
      </c>
      <c r="C83" s="15" t="s">
        <v>127</v>
      </c>
      <c r="D83" s="16" t="s">
        <v>38</v>
      </c>
      <c r="E83" s="19">
        <v>650.925</v>
      </c>
      <c r="F83" s="17"/>
      <c r="G83" s="18">
        <f t="shared" si="3"/>
        <v>0</v>
      </c>
    </row>
    <row r="84" customHeight="1" spans="1:7">
      <c r="A84" s="14">
        <v>81</v>
      </c>
      <c r="B84" s="15" t="s">
        <v>115</v>
      </c>
      <c r="C84" s="15" t="s">
        <v>128</v>
      </c>
      <c r="D84" s="16" t="s">
        <v>38</v>
      </c>
      <c r="E84" s="19">
        <v>541.198</v>
      </c>
      <c r="F84" s="17"/>
      <c r="G84" s="18">
        <f t="shared" si="3"/>
        <v>0</v>
      </c>
    </row>
    <row r="85" customHeight="1" spans="1:7">
      <c r="A85" s="14">
        <v>82</v>
      </c>
      <c r="B85" s="15" t="s">
        <v>115</v>
      </c>
      <c r="C85" s="15" t="s">
        <v>129</v>
      </c>
      <c r="D85" s="16" t="s">
        <v>38</v>
      </c>
      <c r="E85" s="19">
        <v>357.106</v>
      </c>
      <c r="F85" s="17"/>
      <c r="G85" s="18">
        <f t="shared" si="3"/>
        <v>0</v>
      </c>
    </row>
    <row r="86" customHeight="1" spans="1:7">
      <c r="A86" s="14">
        <v>83</v>
      </c>
      <c r="B86" s="15" t="s">
        <v>115</v>
      </c>
      <c r="C86" s="15" t="s">
        <v>130</v>
      </c>
      <c r="D86" s="16" t="s">
        <v>38</v>
      </c>
      <c r="E86" s="19">
        <v>84.163</v>
      </c>
      <c r="F86" s="17"/>
      <c r="G86" s="18">
        <f t="shared" si="3"/>
        <v>0</v>
      </c>
    </row>
    <row r="87" customHeight="1" spans="1:7">
      <c r="A87" s="14">
        <v>84</v>
      </c>
      <c r="B87" s="15" t="s">
        <v>115</v>
      </c>
      <c r="C87" s="15" t="s">
        <v>131</v>
      </c>
      <c r="D87" s="16" t="s">
        <v>38</v>
      </c>
      <c r="E87" s="19">
        <v>113.585</v>
      </c>
      <c r="F87" s="17"/>
      <c r="G87" s="18">
        <f t="shared" si="3"/>
        <v>0</v>
      </c>
    </row>
    <row r="88" customHeight="1" spans="1:7">
      <c r="A88" s="14">
        <v>85</v>
      </c>
      <c r="B88" s="15" t="s">
        <v>115</v>
      </c>
      <c r="C88" s="15" t="s">
        <v>132</v>
      </c>
      <c r="D88" s="16" t="s">
        <v>38</v>
      </c>
      <c r="E88" s="19">
        <v>267.6</v>
      </c>
      <c r="F88" s="17"/>
      <c r="G88" s="18">
        <f t="shared" si="3"/>
        <v>0</v>
      </c>
    </row>
    <row r="89" customHeight="1" spans="1:7">
      <c r="A89" s="14">
        <v>86</v>
      </c>
      <c r="B89" s="15" t="s">
        <v>115</v>
      </c>
      <c r="C89" s="15" t="s">
        <v>133</v>
      </c>
      <c r="D89" s="16" t="s">
        <v>38</v>
      </c>
      <c r="E89" s="19">
        <v>852.339</v>
      </c>
      <c r="F89" s="17"/>
      <c r="G89" s="18">
        <f t="shared" si="3"/>
        <v>0</v>
      </c>
    </row>
    <row r="90" customHeight="1" spans="1:7">
      <c r="A90" s="14">
        <v>87</v>
      </c>
      <c r="B90" s="15" t="s">
        <v>115</v>
      </c>
      <c r="C90" s="15" t="s">
        <v>134</v>
      </c>
      <c r="D90" s="16" t="s">
        <v>38</v>
      </c>
      <c r="E90" s="19">
        <v>73.356</v>
      </c>
      <c r="F90" s="17"/>
      <c r="G90" s="18">
        <f t="shared" si="3"/>
        <v>0</v>
      </c>
    </row>
    <row r="91" customHeight="1" spans="1:7">
      <c r="A91" s="14">
        <v>88</v>
      </c>
      <c r="B91" s="15" t="s">
        <v>115</v>
      </c>
      <c r="C91" s="15" t="s">
        <v>135</v>
      </c>
      <c r="D91" s="16" t="s">
        <v>38</v>
      </c>
      <c r="E91" s="19">
        <v>242.723</v>
      </c>
      <c r="F91" s="17"/>
      <c r="G91" s="18">
        <f t="shared" si="3"/>
        <v>0</v>
      </c>
    </row>
    <row r="92" customHeight="1" spans="1:7">
      <c r="A92" s="14">
        <v>89</v>
      </c>
      <c r="B92" s="15" t="s">
        <v>115</v>
      </c>
      <c r="C92" s="15" t="s">
        <v>136</v>
      </c>
      <c r="D92" s="16" t="s">
        <v>38</v>
      </c>
      <c r="E92" s="19">
        <v>25.725</v>
      </c>
      <c r="F92" s="17"/>
      <c r="G92" s="18">
        <f t="shared" si="3"/>
        <v>0</v>
      </c>
    </row>
    <row r="93" customHeight="1" spans="1:7">
      <c r="A93" s="14">
        <v>90</v>
      </c>
      <c r="B93" s="15" t="s">
        <v>115</v>
      </c>
      <c r="C93" s="15" t="s">
        <v>137</v>
      </c>
      <c r="D93" s="16" t="s">
        <v>38</v>
      </c>
      <c r="E93" s="19">
        <v>52.995</v>
      </c>
      <c r="F93" s="17"/>
      <c r="G93" s="18">
        <f t="shared" si="3"/>
        <v>0</v>
      </c>
    </row>
    <row r="94" customHeight="1" spans="1:7">
      <c r="A94" s="14">
        <v>91</v>
      </c>
      <c r="B94" s="15" t="s">
        <v>115</v>
      </c>
      <c r="C94" s="15" t="s">
        <v>138</v>
      </c>
      <c r="D94" s="16" t="s">
        <v>38</v>
      </c>
      <c r="E94" s="19">
        <v>33.189</v>
      </c>
      <c r="F94" s="17"/>
      <c r="G94" s="18">
        <f t="shared" si="3"/>
        <v>0</v>
      </c>
    </row>
    <row r="95" customHeight="1" spans="1:7">
      <c r="A95" s="14">
        <v>92</v>
      </c>
      <c r="B95" s="15" t="s">
        <v>115</v>
      </c>
      <c r="C95" s="15" t="s">
        <v>139</v>
      </c>
      <c r="D95" s="16" t="s">
        <v>38</v>
      </c>
      <c r="E95" s="19">
        <v>350.632</v>
      </c>
      <c r="F95" s="17"/>
      <c r="G95" s="18">
        <f t="shared" si="3"/>
        <v>0</v>
      </c>
    </row>
    <row r="96" customHeight="1" spans="1:7">
      <c r="A96" s="14">
        <v>93</v>
      </c>
      <c r="B96" s="15" t="s">
        <v>140</v>
      </c>
      <c r="C96" s="15" t="s">
        <v>141</v>
      </c>
      <c r="D96" s="16" t="s">
        <v>38</v>
      </c>
      <c r="E96" s="16">
        <v>125</v>
      </c>
      <c r="F96" s="17"/>
      <c r="G96" s="18">
        <f t="shared" si="3"/>
        <v>0</v>
      </c>
    </row>
    <row r="97" customHeight="1" spans="1:7">
      <c r="A97" s="14">
        <v>94</v>
      </c>
      <c r="B97" s="15" t="s">
        <v>140</v>
      </c>
      <c r="C97" s="15" t="s">
        <v>142</v>
      </c>
      <c r="D97" s="16" t="s">
        <v>38</v>
      </c>
      <c r="E97" s="16">
        <v>230</v>
      </c>
      <c r="F97" s="17"/>
      <c r="G97" s="18">
        <f t="shared" si="3"/>
        <v>0</v>
      </c>
    </row>
    <row r="98" customHeight="1" spans="1:7">
      <c r="A98" s="14">
        <v>95</v>
      </c>
      <c r="B98" s="15" t="s">
        <v>140</v>
      </c>
      <c r="C98" s="15" t="s">
        <v>143</v>
      </c>
      <c r="D98" s="16" t="s">
        <v>38</v>
      </c>
      <c r="E98" s="16">
        <v>35.5</v>
      </c>
      <c r="F98" s="17"/>
      <c r="G98" s="18">
        <f t="shared" si="3"/>
        <v>0</v>
      </c>
    </row>
    <row r="99" customHeight="1" spans="1:7">
      <c r="A99" s="14">
        <v>96</v>
      </c>
      <c r="B99" s="15" t="s">
        <v>140</v>
      </c>
      <c r="C99" s="15" t="s">
        <v>144</v>
      </c>
      <c r="D99" s="16" t="s">
        <v>38</v>
      </c>
      <c r="E99" s="16">
        <v>150</v>
      </c>
      <c r="F99" s="17"/>
      <c r="G99" s="18">
        <f t="shared" si="3"/>
        <v>0</v>
      </c>
    </row>
    <row r="100" customHeight="1" spans="1:7">
      <c r="A100" s="14">
        <v>97</v>
      </c>
      <c r="B100" s="15" t="s">
        <v>145</v>
      </c>
      <c r="C100" s="15" t="s">
        <v>146</v>
      </c>
      <c r="D100" s="16" t="s">
        <v>38</v>
      </c>
      <c r="E100" s="19">
        <v>7336.956</v>
      </c>
      <c r="F100" s="17"/>
      <c r="G100" s="18">
        <f t="shared" si="3"/>
        <v>0</v>
      </c>
    </row>
    <row r="101" customHeight="1" spans="1:7">
      <c r="A101" s="14">
        <v>98</v>
      </c>
      <c r="B101" s="15" t="s">
        <v>145</v>
      </c>
      <c r="C101" s="15" t="s">
        <v>147</v>
      </c>
      <c r="D101" s="16" t="s">
        <v>38</v>
      </c>
      <c r="E101" s="19">
        <v>82.859</v>
      </c>
      <c r="F101" s="17"/>
      <c r="G101" s="18">
        <f t="shared" si="3"/>
        <v>0</v>
      </c>
    </row>
    <row r="102" customHeight="1" spans="1:7">
      <c r="A102" s="14">
        <v>99</v>
      </c>
      <c r="B102" s="15" t="s">
        <v>145</v>
      </c>
      <c r="C102" s="15" t="s">
        <v>148</v>
      </c>
      <c r="D102" s="16" t="s">
        <v>38</v>
      </c>
      <c r="E102" s="19">
        <v>16064.817</v>
      </c>
      <c r="F102" s="17"/>
      <c r="G102" s="18">
        <f t="shared" si="3"/>
        <v>0</v>
      </c>
    </row>
    <row r="103" customHeight="1" spans="1:7">
      <c r="A103" s="14">
        <v>100</v>
      </c>
      <c r="B103" s="15" t="s">
        <v>145</v>
      </c>
      <c r="C103" s="15" t="s">
        <v>149</v>
      </c>
      <c r="D103" s="16" t="s">
        <v>38</v>
      </c>
      <c r="E103" s="19">
        <v>4012.932</v>
      </c>
      <c r="F103" s="17"/>
      <c r="G103" s="18">
        <f t="shared" si="3"/>
        <v>0</v>
      </c>
    </row>
    <row r="104" customHeight="1" spans="1:7">
      <c r="A104" s="14">
        <v>101</v>
      </c>
      <c r="B104" s="15" t="s">
        <v>150</v>
      </c>
      <c r="C104" s="15" t="s">
        <v>151</v>
      </c>
      <c r="D104" s="16" t="s">
        <v>152</v>
      </c>
      <c r="E104" s="19">
        <v>2</v>
      </c>
      <c r="F104" s="17"/>
      <c r="G104" s="18">
        <f t="shared" si="3"/>
        <v>0</v>
      </c>
    </row>
    <row r="105" ht="81" customHeight="1" spans="1:7">
      <c r="A105" s="14">
        <v>102</v>
      </c>
      <c r="B105" s="15" t="s">
        <v>153</v>
      </c>
      <c r="C105" s="20" t="s">
        <v>154</v>
      </c>
      <c r="D105" s="16" t="s">
        <v>152</v>
      </c>
      <c r="E105" s="16">
        <v>2</v>
      </c>
      <c r="F105" s="17"/>
      <c r="G105" s="18">
        <f t="shared" si="3"/>
        <v>0</v>
      </c>
    </row>
    <row r="106" ht="68" customHeight="1" spans="1:7">
      <c r="A106" s="14">
        <v>103</v>
      </c>
      <c r="B106" s="15" t="s">
        <v>155</v>
      </c>
      <c r="C106" s="20" t="s">
        <v>156</v>
      </c>
      <c r="D106" s="16" t="s">
        <v>152</v>
      </c>
      <c r="E106" s="16">
        <v>1</v>
      </c>
      <c r="F106" s="17"/>
      <c r="G106" s="18">
        <f t="shared" si="3"/>
        <v>0</v>
      </c>
    </row>
    <row r="107" ht="95" customHeight="1" spans="1:7">
      <c r="A107" s="14">
        <v>104</v>
      </c>
      <c r="B107" s="15" t="s">
        <v>157</v>
      </c>
      <c r="C107" s="20" t="s">
        <v>158</v>
      </c>
      <c r="D107" s="16" t="s">
        <v>152</v>
      </c>
      <c r="E107" s="16">
        <v>1</v>
      </c>
      <c r="F107" s="17"/>
      <c r="G107" s="18">
        <f t="shared" si="3"/>
        <v>0</v>
      </c>
    </row>
    <row r="108" ht="108" customHeight="1" spans="1:7">
      <c r="A108" s="14">
        <v>105</v>
      </c>
      <c r="B108" s="15" t="s">
        <v>159</v>
      </c>
      <c r="C108" s="20" t="s">
        <v>160</v>
      </c>
      <c r="D108" s="16" t="s">
        <v>152</v>
      </c>
      <c r="E108" s="16">
        <v>1</v>
      </c>
      <c r="F108" s="17"/>
      <c r="G108" s="18">
        <f t="shared" si="3"/>
        <v>0</v>
      </c>
    </row>
    <row r="109" ht="87" customHeight="1" spans="1:7">
      <c r="A109" s="14">
        <v>106</v>
      </c>
      <c r="B109" s="15" t="s">
        <v>161</v>
      </c>
      <c r="C109" s="20" t="s">
        <v>162</v>
      </c>
      <c r="D109" s="16" t="s">
        <v>152</v>
      </c>
      <c r="E109" s="16">
        <v>2</v>
      </c>
      <c r="F109" s="17"/>
      <c r="G109" s="18">
        <f t="shared" si="3"/>
        <v>0</v>
      </c>
    </row>
    <row r="110" ht="71" customHeight="1" spans="1:7">
      <c r="A110" s="14">
        <v>107</v>
      </c>
      <c r="B110" s="15" t="s">
        <v>163</v>
      </c>
      <c r="C110" s="20" t="s">
        <v>164</v>
      </c>
      <c r="D110" s="16" t="s">
        <v>152</v>
      </c>
      <c r="E110" s="16">
        <v>2</v>
      </c>
      <c r="F110" s="17"/>
      <c r="G110" s="18">
        <f t="shared" si="3"/>
        <v>0</v>
      </c>
    </row>
    <row r="111" ht="63" customHeight="1" spans="1:7">
      <c r="A111" s="14">
        <v>108</v>
      </c>
      <c r="B111" s="15" t="s">
        <v>165</v>
      </c>
      <c r="C111" s="20" t="s">
        <v>166</v>
      </c>
      <c r="D111" s="16" t="s">
        <v>152</v>
      </c>
      <c r="E111" s="16">
        <v>1</v>
      </c>
      <c r="F111" s="17"/>
      <c r="G111" s="18">
        <f t="shared" si="3"/>
        <v>0</v>
      </c>
    </row>
    <row r="112" ht="88" customHeight="1" spans="1:7">
      <c r="A112" s="14">
        <v>109</v>
      </c>
      <c r="B112" s="15" t="s">
        <v>167</v>
      </c>
      <c r="C112" s="20" t="s">
        <v>168</v>
      </c>
      <c r="D112" s="16" t="s">
        <v>152</v>
      </c>
      <c r="E112" s="16">
        <v>1</v>
      </c>
      <c r="F112" s="17"/>
      <c r="G112" s="18">
        <f t="shared" si="3"/>
        <v>0</v>
      </c>
    </row>
    <row r="113" ht="74" customHeight="1" spans="1:7">
      <c r="A113" s="14">
        <v>110</v>
      </c>
      <c r="B113" s="15" t="s">
        <v>169</v>
      </c>
      <c r="C113" s="20" t="s">
        <v>170</v>
      </c>
      <c r="D113" s="16" t="s">
        <v>152</v>
      </c>
      <c r="E113" s="16">
        <v>1</v>
      </c>
      <c r="F113" s="17"/>
      <c r="G113" s="18">
        <f t="shared" si="3"/>
        <v>0</v>
      </c>
    </row>
    <row r="114" ht="90" customHeight="1" spans="1:7">
      <c r="A114" s="14">
        <v>111</v>
      </c>
      <c r="B114" s="15" t="s">
        <v>171</v>
      </c>
      <c r="C114" s="20" t="s">
        <v>172</v>
      </c>
      <c r="D114" s="16" t="s">
        <v>152</v>
      </c>
      <c r="E114" s="16">
        <v>15</v>
      </c>
      <c r="F114" s="17"/>
      <c r="G114" s="18">
        <f t="shared" si="3"/>
        <v>0</v>
      </c>
    </row>
    <row r="115" ht="47" customHeight="1" spans="1:7">
      <c r="A115" s="14">
        <v>112</v>
      </c>
      <c r="B115" s="15" t="s">
        <v>173</v>
      </c>
      <c r="C115" s="20" t="s">
        <v>174</v>
      </c>
      <c r="D115" s="16" t="s">
        <v>152</v>
      </c>
      <c r="E115" s="16">
        <v>1</v>
      </c>
      <c r="F115" s="17"/>
      <c r="G115" s="18">
        <f t="shared" si="3"/>
        <v>0</v>
      </c>
    </row>
    <row r="116" ht="132" customHeight="1" spans="1:7">
      <c r="A116" s="14">
        <v>113</v>
      </c>
      <c r="B116" s="15" t="s">
        <v>175</v>
      </c>
      <c r="C116" s="20" t="s">
        <v>176</v>
      </c>
      <c r="D116" s="16" t="s">
        <v>152</v>
      </c>
      <c r="E116" s="16">
        <v>1</v>
      </c>
      <c r="F116" s="17"/>
      <c r="G116" s="18">
        <f t="shared" si="3"/>
        <v>0</v>
      </c>
    </row>
    <row r="117" ht="70" customHeight="1" spans="1:7">
      <c r="A117" s="14">
        <v>114</v>
      </c>
      <c r="B117" s="15" t="s">
        <v>177</v>
      </c>
      <c r="C117" s="20" t="s">
        <v>178</v>
      </c>
      <c r="D117" s="16" t="s">
        <v>152</v>
      </c>
      <c r="E117" s="16">
        <v>3</v>
      </c>
      <c r="F117" s="17"/>
      <c r="G117" s="18">
        <f t="shared" ref="G117:G142" si="4">E117*F117</f>
        <v>0</v>
      </c>
    </row>
    <row r="118" ht="76" customHeight="1" spans="1:7">
      <c r="A118" s="14">
        <v>115</v>
      </c>
      <c r="B118" s="15" t="s">
        <v>179</v>
      </c>
      <c r="C118" s="20" t="s">
        <v>180</v>
      </c>
      <c r="D118" s="16" t="s">
        <v>152</v>
      </c>
      <c r="E118" s="16">
        <v>5</v>
      </c>
      <c r="F118" s="17"/>
      <c r="G118" s="18">
        <f t="shared" si="4"/>
        <v>0</v>
      </c>
    </row>
    <row r="119" ht="90" customHeight="1" spans="1:7">
      <c r="A119" s="14">
        <v>116</v>
      </c>
      <c r="B119" s="15" t="s">
        <v>181</v>
      </c>
      <c r="C119" s="20" t="s">
        <v>182</v>
      </c>
      <c r="D119" s="16" t="s">
        <v>152</v>
      </c>
      <c r="E119" s="16">
        <v>1</v>
      </c>
      <c r="F119" s="17"/>
      <c r="G119" s="18">
        <f t="shared" si="4"/>
        <v>0</v>
      </c>
    </row>
    <row r="120" ht="129" customHeight="1" spans="1:7">
      <c r="A120" s="14">
        <v>117</v>
      </c>
      <c r="B120" s="15" t="s">
        <v>183</v>
      </c>
      <c r="C120" s="20" t="s">
        <v>184</v>
      </c>
      <c r="D120" s="16" t="s">
        <v>152</v>
      </c>
      <c r="E120" s="16">
        <v>1</v>
      </c>
      <c r="F120" s="17"/>
      <c r="G120" s="18">
        <f t="shared" si="4"/>
        <v>0</v>
      </c>
    </row>
    <row r="121" customHeight="1" spans="1:7">
      <c r="A121" s="14">
        <v>118</v>
      </c>
      <c r="B121" s="15" t="s">
        <v>185</v>
      </c>
      <c r="C121" s="15" t="s">
        <v>186</v>
      </c>
      <c r="D121" s="16" t="s">
        <v>32</v>
      </c>
      <c r="E121" s="16">
        <v>87</v>
      </c>
      <c r="F121" s="17"/>
      <c r="G121" s="18">
        <f t="shared" si="4"/>
        <v>0</v>
      </c>
    </row>
    <row r="122" customHeight="1" spans="1:7">
      <c r="A122" s="14">
        <v>119</v>
      </c>
      <c r="B122" s="15" t="s">
        <v>187</v>
      </c>
      <c r="C122" s="15" t="s">
        <v>188</v>
      </c>
      <c r="D122" s="16" t="s">
        <v>32</v>
      </c>
      <c r="E122" s="16">
        <v>173</v>
      </c>
      <c r="F122" s="17"/>
      <c r="G122" s="18">
        <f t="shared" si="4"/>
        <v>0</v>
      </c>
    </row>
    <row r="123" customHeight="1" spans="1:7">
      <c r="A123" s="14">
        <v>120</v>
      </c>
      <c r="B123" s="15" t="s">
        <v>189</v>
      </c>
      <c r="C123" s="15" t="s">
        <v>190</v>
      </c>
      <c r="D123" s="16" t="s">
        <v>32</v>
      </c>
      <c r="E123" s="16">
        <v>568</v>
      </c>
      <c r="F123" s="17"/>
      <c r="G123" s="18">
        <f t="shared" si="4"/>
        <v>0</v>
      </c>
    </row>
    <row r="124" customHeight="1" spans="1:7">
      <c r="A124" s="14">
        <v>121</v>
      </c>
      <c r="B124" s="15" t="s">
        <v>191</v>
      </c>
      <c r="C124" s="15" t="s">
        <v>192</v>
      </c>
      <c r="D124" s="16" t="s">
        <v>32</v>
      </c>
      <c r="E124" s="16">
        <v>51</v>
      </c>
      <c r="F124" s="17"/>
      <c r="G124" s="18">
        <f t="shared" si="4"/>
        <v>0</v>
      </c>
    </row>
    <row r="125" customHeight="1" spans="1:7">
      <c r="A125" s="14">
        <v>122</v>
      </c>
      <c r="B125" s="15" t="s">
        <v>193</v>
      </c>
      <c r="C125" s="15" t="s">
        <v>194</v>
      </c>
      <c r="D125" s="16" t="s">
        <v>195</v>
      </c>
      <c r="E125" s="16">
        <v>25</v>
      </c>
      <c r="F125" s="17"/>
      <c r="G125" s="18">
        <f t="shared" si="4"/>
        <v>0</v>
      </c>
    </row>
    <row r="126" customHeight="1" spans="1:7">
      <c r="A126" s="14">
        <v>123</v>
      </c>
      <c r="B126" s="15" t="s">
        <v>196</v>
      </c>
      <c r="C126" s="15" t="s">
        <v>194</v>
      </c>
      <c r="D126" s="16" t="s">
        <v>195</v>
      </c>
      <c r="E126" s="16">
        <v>25</v>
      </c>
      <c r="F126" s="17"/>
      <c r="G126" s="18">
        <f t="shared" si="4"/>
        <v>0</v>
      </c>
    </row>
    <row r="127" customHeight="1" spans="1:7">
      <c r="A127" s="14">
        <v>124</v>
      </c>
      <c r="B127" s="15" t="s">
        <v>197</v>
      </c>
      <c r="C127" s="15" t="s">
        <v>198</v>
      </c>
      <c r="D127" s="16" t="s">
        <v>38</v>
      </c>
      <c r="E127" s="16">
        <v>300</v>
      </c>
      <c r="F127" s="17"/>
      <c r="G127" s="18">
        <f t="shared" si="4"/>
        <v>0</v>
      </c>
    </row>
    <row r="128" customHeight="1" spans="1:7">
      <c r="A128" s="14">
        <v>125</v>
      </c>
      <c r="B128" s="15" t="s">
        <v>199</v>
      </c>
      <c r="C128" s="15" t="s">
        <v>200</v>
      </c>
      <c r="D128" s="16" t="s">
        <v>32</v>
      </c>
      <c r="E128" s="16">
        <v>220</v>
      </c>
      <c r="F128" s="17"/>
      <c r="G128" s="18">
        <f t="shared" si="4"/>
        <v>0</v>
      </c>
    </row>
    <row r="129" customHeight="1" spans="1:7">
      <c r="A129" s="14">
        <v>126</v>
      </c>
      <c r="B129" s="15" t="s">
        <v>201</v>
      </c>
      <c r="C129" s="15" t="s">
        <v>200</v>
      </c>
      <c r="D129" s="16" t="s">
        <v>202</v>
      </c>
      <c r="E129" s="16">
        <v>18</v>
      </c>
      <c r="F129" s="17"/>
      <c r="G129" s="18">
        <f t="shared" si="4"/>
        <v>0</v>
      </c>
    </row>
    <row r="130" customHeight="1" spans="1:7">
      <c r="A130" s="14">
        <v>127</v>
      </c>
      <c r="B130" s="15" t="s">
        <v>203</v>
      </c>
      <c r="C130" s="15" t="s">
        <v>200</v>
      </c>
      <c r="D130" s="16" t="s">
        <v>202</v>
      </c>
      <c r="E130" s="16">
        <v>34</v>
      </c>
      <c r="F130" s="17"/>
      <c r="G130" s="18">
        <f t="shared" si="4"/>
        <v>0</v>
      </c>
    </row>
    <row r="131" customHeight="1" spans="1:7">
      <c r="A131" s="14">
        <v>128</v>
      </c>
      <c r="B131" s="15" t="s">
        <v>204</v>
      </c>
      <c r="C131" s="15" t="s">
        <v>200</v>
      </c>
      <c r="D131" s="16" t="s">
        <v>202</v>
      </c>
      <c r="E131" s="16">
        <v>15</v>
      </c>
      <c r="F131" s="17"/>
      <c r="G131" s="18">
        <f t="shared" si="4"/>
        <v>0</v>
      </c>
    </row>
    <row r="132" customHeight="1" spans="1:7">
      <c r="A132" s="14">
        <v>129</v>
      </c>
      <c r="B132" s="15" t="s">
        <v>205</v>
      </c>
      <c r="C132" s="15" t="s">
        <v>200</v>
      </c>
      <c r="D132" s="16" t="s">
        <v>202</v>
      </c>
      <c r="E132" s="16">
        <v>30</v>
      </c>
      <c r="F132" s="17"/>
      <c r="G132" s="18">
        <f t="shared" si="4"/>
        <v>0</v>
      </c>
    </row>
    <row r="133" customHeight="1" spans="1:7">
      <c r="A133" s="14">
        <v>130</v>
      </c>
      <c r="B133" s="15" t="s">
        <v>206</v>
      </c>
      <c r="C133" s="15" t="s">
        <v>207</v>
      </c>
      <c r="D133" s="16" t="s">
        <v>195</v>
      </c>
      <c r="E133" s="16">
        <v>34</v>
      </c>
      <c r="F133" s="17"/>
      <c r="G133" s="18">
        <f t="shared" si="4"/>
        <v>0</v>
      </c>
    </row>
    <row r="134" customHeight="1" spans="1:7">
      <c r="A134" s="14">
        <v>131</v>
      </c>
      <c r="B134" s="15" t="s">
        <v>208</v>
      </c>
      <c r="C134" s="15" t="s">
        <v>209</v>
      </c>
      <c r="D134" s="16" t="s">
        <v>195</v>
      </c>
      <c r="E134" s="16">
        <v>18</v>
      </c>
      <c r="F134" s="17"/>
      <c r="G134" s="18">
        <f t="shared" si="4"/>
        <v>0</v>
      </c>
    </row>
    <row r="135" customHeight="1" spans="1:7">
      <c r="A135" s="14">
        <v>132</v>
      </c>
      <c r="B135" s="15" t="s">
        <v>210</v>
      </c>
      <c r="C135" s="15" t="s">
        <v>211</v>
      </c>
      <c r="D135" s="16" t="s">
        <v>195</v>
      </c>
      <c r="E135" s="16">
        <v>26</v>
      </c>
      <c r="F135" s="17"/>
      <c r="G135" s="18">
        <f t="shared" si="4"/>
        <v>0</v>
      </c>
    </row>
    <row r="136" s="1" customFormat="1" customHeight="1" spans="1:7">
      <c r="A136" s="14">
        <v>133</v>
      </c>
      <c r="B136" s="15" t="s">
        <v>212</v>
      </c>
      <c r="C136" s="15"/>
      <c r="D136" s="16" t="s">
        <v>213</v>
      </c>
      <c r="E136" s="19">
        <v>190.544</v>
      </c>
      <c r="F136" s="17"/>
      <c r="G136" s="18">
        <f t="shared" si="4"/>
        <v>0</v>
      </c>
    </row>
    <row r="137" s="1" customFormat="1" ht="18" customHeight="1" spans="1:7">
      <c r="A137" s="21" t="s">
        <v>214</v>
      </c>
      <c r="B137" s="22"/>
      <c r="C137" s="23" t="s">
        <v>215</v>
      </c>
      <c r="D137" s="16">
        <f>SUM(G4:G136)</f>
        <v>0</v>
      </c>
      <c r="E137" s="16"/>
      <c r="F137" s="16"/>
      <c r="G137" s="16"/>
    </row>
    <row r="138" s="1" customFormat="1" ht="21" customHeight="1" spans="1:7">
      <c r="A138" s="24"/>
      <c r="B138" s="25"/>
      <c r="C138" s="26" t="s">
        <v>216</v>
      </c>
      <c r="D138" s="27" t="str">
        <f>"人民币"&amp;IF(D137&lt;0,"负","")&amp;IF(ABS(D137)&gt;1,TEXT(TRUNC(ABS(ROUND(D137,2))),"[DBNu㎡]")&amp;"元","")&amp;IF(ISERR(FIND(".",ROUND(D137,2))),"",TEXT(RIGHT(TRUNC(ROUND(D137,2)*10)),"[DBNu㎡]"))&amp;IF(ISERR(FIND(".0",TEXT(D137,"0.00"))),"角","")&amp;IF(LEFT(RIGHT(ROUND(D137,2),3))=".",TEXT(RIGHT(ROUND(D137,2)),"[DBNu㎡]")&amp;"分","整")</f>
        <v>人民币整</v>
      </c>
      <c r="E138" s="28"/>
      <c r="F138" s="28"/>
      <c r="G138" s="29"/>
    </row>
    <row r="139" s="1" customFormat="1" ht="33" customHeight="1" spans="1:7">
      <c r="A139" s="30" t="s">
        <v>217</v>
      </c>
      <c r="B139" s="31"/>
      <c r="C139" s="31"/>
      <c r="D139" s="31"/>
      <c r="E139" s="31"/>
      <c r="F139" s="31"/>
      <c r="G139" s="32"/>
    </row>
    <row r="140" s="1" customFormat="1" customHeight="1" spans="1:7">
      <c r="C140" s="2"/>
      <c r="D140" s="1"/>
      <c r="E140" s="1"/>
      <c r="F140" s="3"/>
      <c r="G140" s="3"/>
    </row>
    <row r="141" s="1" customFormat="1" customHeight="1" spans="1:7">
      <c r="C141" s="2"/>
      <c r="D141" s="33" t="s">
        <v>218</v>
      </c>
      <c r="E141" s="33"/>
      <c r="F141" s="34"/>
      <c r="G141" s="34"/>
    </row>
    <row r="142" s="1" customFormat="1" customHeight="1" spans="1:7">
      <c r="C142" s="2"/>
      <c r="D142" s="33" t="s">
        <v>219</v>
      </c>
      <c r="E142" s="33"/>
      <c r="F142" s="34"/>
      <c r="G142" s="34"/>
    </row>
    <row r="143" s="1" customFormat="1" customHeight="1" spans="1:7">
      <c r="C143" s="2"/>
      <c r="D143" s="33" t="s">
        <v>220</v>
      </c>
      <c r="E143" s="33"/>
      <c r="F143" s="34"/>
      <c r="G143" s="34"/>
    </row>
    <row r="144" s="1" customFormat="1" customHeight="1" spans="1:7">
      <c r="A144" s="33" t="s">
        <v>221</v>
      </c>
      <c r="B144" s="33"/>
      <c r="C144" s="35"/>
      <c r="D144" s="33"/>
      <c r="E144" s="33"/>
      <c r="F144" s="34"/>
      <c r="G144" s="34"/>
    </row>
  </sheetData>
  <mergeCells count="7">
    <mergeCell ref="A1:G1"/>
    <mergeCell ref="A2:G2"/>
    <mergeCell ref="D137:G137"/>
    <mergeCell ref="D138:G138"/>
    <mergeCell ref="A139:G139"/>
    <mergeCell ref="A144:G144"/>
    <mergeCell ref="A137:B138"/>
  </mergeCells>
  <pageMargins left="0.590277777777778" right="0.590277777777778" top="0.786805555555556" bottom="0.786805555555556" header="0.393055555555556" footer="0.393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装修材料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Yuan..</cp:lastModifiedBy>
  <dcterms:created xsi:type="dcterms:W3CDTF">2025-12-31T03:50:00Z</dcterms:created>
  <dcterms:modified xsi:type="dcterms:W3CDTF">2026-04-01T07:13:35Z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11C29312D42C4A9BAD33DF28CD8B588E_11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