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03 工程量清单报价表（建筑或临时工程）" sheetId="1" r:id="rId1"/>
  </sheets>
  <definedNames>
    <definedName name="_xlnm._FilterDatabase" localSheetId="0" hidden="1">'03 工程量清单报价表（建筑或临时工程）'!$A$1:$H$30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<sst xmlns="http://schemas.openxmlformats.org/spreadsheetml/2006/main" count="81" uniqueCount="55">
  <si>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兴山县门家河梅坪至后坪段安全防护工程劳务分包报价单</t>
  </si>
  <si>
    <t>工程名称：兴山县门家河梅坪至后坪段安全防护工程EPC工程总承包</t>
  </si>
  <si>
    <t>序号</t>
  </si>
  <si>
    <t>项目名称</t>
  </si>
  <si>
    <t>项目特征描述</t>
  </si>
  <si>
    <t>计量单位</t>
  </si>
  <si>
    <t>暂估工程量</t>
  </si>
  <si>
    <t>全费用综合单价（元）</t>
  </si>
  <si>
    <t>合价（元）</t>
  </si>
  <si>
    <t>备注</t>
  </si>
  <si>
    <t>土方开挖（纯挖)</t>
  </si>
  <si>
    <t>挖掘机开挖土方（土方类别自行考虑）</t>
  </si>
  <si>
    <t>m³</t>
  </si>
  <si>
    <t>石方凿岩（纯凿除）</t>
  </si>
  <si>
    <t>石方凿除（岩石类别自行考虑）</t>
  </si>
  <si>
    <t>弃方外运</t>
  </si>
  <si>
    <t>土石方开挖、外运1KM以内，推平</t>
  </si>
  <si>
    <t>土石方运距超过1公里，每公里运输增加费</t>
  </si>
  <si>
    <t>填方</t>
  </si>
  <si>
    <t>利用土石方回填，含回填及分层碾压</t>
  </si>
  <si>
    <t>C20毛石砼挡墙</t>
  </si>
  <si>
    <t>挑选毛石、抛掷毛石、混凝土浇筑、含脚手架、伸缩缝、排水管、反滤层等全部工作内容，埋石率≤30%；
包含模板制作、安装、拆除、整理堆放及场内外运输，清理模板粘结物及模内杂物、刷隔离剂等。</t>
  </si>
  <si>
    <t>混凝土甲供</t>
  </si>
  <si>
    <t>30cm厚种植土</t>
  </si>
  <si>
    <t>含运输、种植土整理等</t>
  </si>
  <si>
    <t>C20混凝土垫层</t>
  </si>
  <si>
    <t>混凝土浇筑、振捣、养护、砼试块制作养护送检等全部工作内容</t>
  </si>
  <si>
    <t>C30混凝土墙身</t>
  </si>
  <si>
    <t>C30混凝土盖板</t>
  </si>
  <si>
    <t>651橡胶止水</t>
  </si>
  <si>
    <t>橡胶或金属止水带成型，运输，定位、固定、搭接或焊接等全部工作内容</t>
  </si>
  <si>
    <t>m</t>
  </si>
  <si>
    <t>止水带甲供</t>
  </si>
  <si>
    <t>箱涵模板安拆</t>
  </si>
  <si>
    <t>包含模板制作、支撑架、安装、拆除、整理堆放及场内外运输，清理模板粘结物及模内杂物、刷隔离剂等</t>
  </si>
  <si>
    <t>m²</t>
  </si>
  <si>
    <t>现浇构件钢筋</t>
  </si>
  <si>
    <t>配合钢筋下车、堆放除锈、下料、对焊、成型、套丝、发料、钢筋试件的制作及配合送检，钢筋运输、绑扎、套筒连接、电渣压力焊接、马凳的制作焊接安装等全部工作内容</t>
  </si>
  <si>
    <t>t</t>
  </si>
  <si>
    <t>钢筋甲供</t>
  </si>
  <si>
    <t>M10浆砌石</t>
  </si>
  <si>
    <t>选修石料、砌筑、勾缝、砂浆拌合等全部工作内容</t>
  </si>
  <si>
    <t>砂浆材料甲供</t>
  </si>
  <si>
    <t>Φ1000×100钢筋砼排水管</t>
  </si>
  <si>
    <t>管道基础、吊装运输，底座浇筑，管道安装，包管，接口包缝处理</t>
  </si>
  <si>
    <t>排水管甲供</t>
  </si>
  <si>
    <t>Φ1200×120钢筋砼管涵(企口Ⅲ)</t>
  </si>
  <si>
    <t>φ1.5m圆管涵</t>
  </si>
  <si>
    <t>Φ1500×150钢筋砼管涵(企口Ⅲ)</t>
  </si>
  <si>
    <t>总计</t>
  </si>
  <si>
    <t>备注：
  1、以上报价包含税金3%，付款时需开具等额增值税专用发票；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3、清单内交由分包方使用的甲供材料（不含周转材料）不得超过定额消耗量，超过部分劳务结算时全额扣除；
  4、以上报价包括但不限于完成本项目的人工费、材料费（甲供材料除外）、机械费（甲供机械除外）、管理费、措施费（含安全文明施工费）、规费、利润及税金等一切费用并考虑风险因素；
  5、为严格控制材料消耗，综合单价包含甲供材料及机械费用，主材和大型机械由甲方提供，劳务结算时甲供主材全额扣除；
  6、工程量以最终审计机构审定的工程量为准据实结算；
  7、以上工程施工内容具体做法详见设计图；
  8、其他条款详见招采公告。</t>
  </si>
  <si>
    <t>报价单位（盖单位章）：</t>
  </si>
  <si>
    <t>联系电话：</t>
  </si>
  <si>
    <t>报价日期：     年    月   日</t>
  </si>
  <si>
    <t>报价单后附单位营业执照、资质证书、安全生产许可证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</si>
</sst>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19" sqref="L19"/>
    </sheetView>
  </sheetViews>
  <sheetFormatPr defaultColWidth="9" defaultRowHeight="14.25"/>
  <cols>
    <col min="1" max="1" width="4.375" customWidth="1"/>
    <col min="2" max="2" width="15.75" customWidth="1"/>
    <col min="3" max="3" width="20.25" customWidth="1"/>
    <col min="4" max="4" width="5.75" customWidth="1"/>
    <col min="5" max="5" width="10.25" style="4" customWidth="1"/>
    <col min="6" max="7" width="11" customWidth="1"/>
    <col min="8" max="8" width="6.25" customWidth="1"/>
  </cols>
  <sheetData>
    <row r="1" s="1" customFormat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5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2" customHeight="1" spans="1:8">
      <c r="A4" s="8">
        <v>1</v>
      </c>
      <c r="B4" s="9" t="s">
        <v>10</v>
      </c>
      <c r="C4" s="9" t="s">
        <v>11</v>
      </c>
      <c r="D4" s="8" t="s">
        <v>12</v>
      </c>
      <c r="E4" s="10">
        <v>20563.587</v>
      </c>
      <c r="F4" s="10"/>
      <c r="G4" s="10">
        <f>E4*F4</f>
        <v>0</v>
      </c>
      <c r="H4" s="8"/>
    </row>
    <row r="5" customFormat="1" ht="32" customHeight="1" spans="1:8">
      <c r="A5" s="8">
        <v>2</v>
      </c>
      <c r="B5" s="9" t="s">
        <v>13</v>
      </c>
      <c r="C5" s="9" t="s">
        <v>14</v>
      </c>
      <c r="D5" s="8" t="s">
        <v>12</v>
      </c>
      <c r="E5" s="10">
        <v>60893.481</v>
      </c>
      <c r="F5" s="10"/>
      <c r="G5" s="10">
        <f t="shared" ref="G5:G21" si="0">E5*F5</f>
        <v>0</v>
      </c>
      <c r="H5" s="8"/>
    </row>
    <row r="6" customFormat="1" ht="32" customHeight="1" spans="1:8">
      <c r="A6" s="8">
        <v>3</v>
      </c>
      <c r="B6" s="9" t="s">
        <v>15</v>
      </c>
      <c r="C6" s="9" t="s">
        <v>16</v>
      </c>
      <c r="D6" s="8" t="s">
        <v>12</v>
      </c>
      <c r="E6" s="10">
        <v>29306.838</v>
      </c>
      <c r="F6" s="10"/>
      <c r="G6" s="10">
        <f t="shared" si="0"/>
        <v>0</v>
      </c>
      <c r="H6" s="8"/>
    </row>
    <row r="7" s="3" customFormat="1" ht="32" customHeight="1" spans="1:8">
      <c r="A7" s="8">
        <v>4</v>
      </c>
      <c r="B7" s="9" t="s">
        <v>15</v>
      </c>
      <c r="C7" s="9" t="s">
        <v>17</v>
      </c>
      <c r="D7" s="8" t="s">
        <v>12</v>
      </c>
      <c r="E7" s="10">
        <v>29306.838</v>
      </c>
      <c r="F7" s="10"/>
      <c r="G7" s="10">
        <f t="shared" si="0"/>
        <v>0</v>
      </c>
      <c r="H7" s="8"/>
    </row>
    <row r="8" ht="32" customHeight="1" spans="1:8">
      <c r="A8" s="8">
        <v>5</v>
      </c>
      <c r="B8" s="9" t="s">
        <v>18</v>
      </c>
      <c r="C8" s="9" t="s">
        <v>19</v>
      </c>
      <c r="D8" s="8" t="s">
        <v>12</v>
      </c>
      <c r="E8" s="10">
        <v>70162.29</v>
      </c>
      <c r="F8" s="10"/>
      <c r="G8" s="10">
        <f t="shared" si="0"/>
        <v>0</v>
      </c>
      <c r="H8" s="8"/>
    </row>
    <row r="9" ht="119" customHeight="1" spans="1:8">
      <c r="A9" s="8">
        <v>6</v>
      </c>
      <c r="B9" s="9" t="s">
        <v>20</v>
      </c>
      <c r="C9" s="9" t="s">
        <v>21</v>
      </c>
      <c r="D9" s="8" t="s">
        <v>12</v>
      </c>
      <c r="E9" s="10">
        <v>28045.71</v>
      </c>
      <c r="F9" s="10"/>
      <c r="G9" s="10">
        <f t="shared" si="0"/>
        <v>0</v>
      </c>
      <c r="H9" s="8" t="s">
        <v>22</v>
      </c>
    </row>
    <row r="10" s="3" customFormat="1" ht="32" customHeight="1" spans="1:8">
      <c r="A10" s="8">
        <v>7</v>
      </c>
      <c r="B10" s="9" t="s">
        <v>23</v>
      </c>
      <c r="C10" s="9" t="s">
        <v>24</v>
      </c>
      <c r="D10" s="8" t="s">
        <v>12</v>
      </c>
      <c r="E10" s="10">
        <v>1007.556</v>
      </c>
      <c r="F10" s="10"/>
      <c r="G10" s="10">
        <f t="shared" si="0"/>
        <v>0</v>
      </c>
      <c r="H10" s="8"/>
    </row>
    <row r="11" s="3" customFormat="1" ht="47" customHeight="1" spans="1:8">
      <c r="A11" s="8">
        <v>8</v>
      </c>
      <c r="B11" s="9" t="s">
        <v>25</v>
      </c>
      <c r="C11" s="9" t="s">
        <v>26</v>
      </c>
      <c r="D11" s="8" t="s">
        <v>12</v>
      </c>
      <c r="E11" s="10">
        <v>23.8854</v>
      </c>
      <c r="F11" s="10"/>
      <c r="G11" s="10">
        <f t="shared" si="0"/>
        <v>0</v>
      </c>
      <c r="H11" s="8" t="s">
        <v>22</v>
      </c>
    </row>
    <row r="12" s="3" customFormat="1" ht="47" customHeight="1" spans="1:8">
      <c r="A12" s="8">
        <v>9</v>
      </c>
      <c r="B12" s="9" t="s">
        <v>27</v>
      </c>
      <c r="C12" s="9" t="s">
        <v>26</v>
      </c>
      <c r="D12" s="8" t="s">
        <v>12</v>
      </c>
      <c r="E12" s="10">
        <v>93.6474</v>
      </c>
      <c r="F12" s="10"/>
      <c r="G12" s="10">
        <f t="shared" si="0"/>
        <v>0</v>
      </c>
      <c r="H12" s="8" t="s">
        <v>22</v>
      </c>
    </row>
    <row r="13" s="3" customFormat="1" ht="36" customHeight="1" spans="1:8">
      <c r="A13" s="8">
        <v>10</v>
      </c>
      <c r="B13" s="9" t="s">
        <v>28</v>
      </c>
      <c r="C13" s="9" t="s">
        <v>26</v>
      </c>
      <c r="D13" s="8" t="s">
        <v>12</v>
      </c>
      <c r="E13" s="10">
        <v>31.4721</v>
      </c>
      <c r="F13" s="10"/>
      <c r="G13" s="10">
        <f t="shared" si="0"/>
        <v>0</v>
      </c>
      <c r="H13" s="8" t="s">
        <v>22</v>
      </c>
    </row>
    <row r="14" s="3" customFormat="1" ht="48" customHeight="1" spans="1:8">
      <c r="A14" s="8">
        <v>11</v>
      </c>
      <c r="B14" s="9" t="s">
        <v>29</v>
      </c>
      <c r="C14" s="9" t="s">
        <v>30</v>
      </c>
      <c r="D14" s="8" t="s">
        <v>31</v>
      </c>
      <c r="E14" s="10">
        <v>3.3</v>
      </c>
      <c r="F14" s="10"/>
      <c r="G14" s="10">
        <f t="shared" si="0"/>
        <v>0</v>
      </c>
      <c r="H14" s="8" t="s">
        <v>32</v>
      </c>
    </row>
    <row r="15" s="3" customFormat="1" ht="63" customHeight="1" spans="1:8">
      <c r="A15" s="8">
        <v>12</v>
      </c>
      <c r="B15" s="9" t="s">
        <v>33</v>
      </c>
      <c r="C15" s="9" t="s">
        <v>34</v>
      </c>
      <c r="D15" s="8" t="s">
        <v>35</v>
      </c>
      <c r="E15" s="10">
        <v>572.22</v>
      </c>
      <c r="F15" s="10"/>
      <c r="G15" s="10">
        <f t="shared" si="0"/>
        <v>0</v>
      </c>
      <c r="H15" s="8"/>
    </row>
    <row r="16" s="3" customFormat="1" ht="86" customHeight="1" spans="1:8">
      <c r="A16" s="8">
        <v>13</v>
      </c>
      <c r="B16" s="9" t="s">
        <v>36</v>
      </c>
      <c r="C16" s="9" t="s">
        <v>37</v>
      </c>
      <c r="D16" s="8" t="s">
        <v>38</v>
      </c>
      <c r="E16" s="10">
        <v>22.6644</v>
      </c>
      <c r="F16" s="10"/>
      <c r="G16" s="10">
        <f t="shared" si="0"/>
        <v>0</v>
      </c>
      <c r="H16" s="8" t="s">
        <v>39</v>
      </c>
    </row>
    <row r="17" s="3" customFormat="1" ht="32" customHeight="1" spans="1:9">
      <c r="A17" s="8">
        <v>14</v>
      </c>
      <c r="B17" s="9" t="s">
        <v>40</v>
      </c>
      <c r="C17" s="9" t="s">
        <v>41</v>
      </c>
      <c r="D17" s="8" t="s">
        <v>12</v>
      </c>
      <c r="E17" s="10">
        <v>33</v>
      </c>
      <c r="F17" s="10"/>
      <c r="G17" s="10">
        <f t="shared" si="0"/>
        <v>0</v>
      </c>
      <c r="H17" s="8" t="s">
        <v>42</v>
      </c>
    </row>
    <row r="18" s="3" customFormat="1" ht="54" customHeight="1" spans="1:9">
      <c r="A18" s="8">
        <v>15</v>
      </c>
      <c r="B18" s="9" t="s">
        <v>43</v>
      </c>
      <c r="C18" s="9" t="s">
        <v>44</v>
      </c>
      <c r="D18" s="8" t="s">
        <v>31</v>
      </c>
      <c r="E18" s="10">
        <v>99</v>
      </c>
      <c r="F18" s="10"/>
      <c r="G18" s="10">
        <f t="shared" si="0"/>
        <v>0</v>
      </c>
      <c r="H18" s="8" t="s">
        <v>45</v>
      </c>
    </row>
    <row r="19" s="3" customFormat="1" ht="54" customHeight="1" spans="1:9">
      <c r="A19" s="8">
        <v>16</v>
      </c>
      <c r="B19" s="9" t="s">
        <v>46</v>
      </c>
      <c r="C19" s="9" t="s">
        <v>44</v>
      </c>
      <c r="D19" s="8" t="s">
        <v>31</v>
      </c>
      <c r="E19" s="10">
        <v>22.44</v>
      </c>
      <c r="F19" s="10"/>
      <c r="G19" s="10">
        <f t="shared" si="0"/>
        <v>0</v>
      </c>
      <c r="H19" s="8" t="s">
        <v>45</v>
      </c>
    </row>
    <row r="20" s="3" customFormat="1" ht="54" customHeight="1" spans="1:9">
      <c r="A20" s="8">
        <v>17</v>
      </c>
      <c r="B20" s="9" t="s">
        <v>47</v>
      </c>
      <c r="C20" s="9" t="s">
        <v>44</v>
      </c>
      <c r="D20" s="8" t="s">
        <v>31</v>
      </c>
      <c r="E20" s="10">
        <v>97.02</v>
      </c>
      <c r="F20" s="10"/>
      <c r="G20" s="10">
        <f t="shared" si="0"/>
        <v>0</v>
      </c>
      <c r="H20" s="8" t="s">
        <v>45</v>
      </c>
    </row>
    <row r="21" s="3" customFormat="1" ht="54" customHeight="1" spans="1:9">
      <c r="A21" s="8">
        <v>18</v>
      </c>
      <c r="B21" s="9" t="s">
        <v>48</v>
      </c>
      <c r="C21" s="9" t="s">
        <v>44</v>
      </c>
      <c r="D21" s="8" t="s">
        <v>31</v>
      </c>
      <c r="E21" s="10">
        <v>2.97</v>
      </c>
      <c r="F21" s="10"/>
      <c r="G21" s="10">
        <f t="shared" si="0"/>
        <v>0</v>
      </c>
      <c r="H21" s="8" t="s">
        <v>45</v>
      </c>
    </row>
    <row r="22" s="3" customFormat="1" ht="27" customHeight="1" spans="1:9">
      <c r="A22" s="11" t="s">
        <v>49</v>
      </c>
      <c r="B22" s="12"/>
      <c r="C22" s="9"/>
      <c r="D22" s="8"/>
      <c r="E22" s="10"/>
      <c r="F22" s="10"/>
      <c r="G22" s="10">
        <f>SUM(G4:G21)</f>
        <v>0</v>
      </c>
      <c r="H22" s="8"/>
    </row>
    <row r="23" s="2" customFormat="1" ht="170" customHeight="1" spans="1:9">
      <c r="A23" s="13" t="s">
        <v>50</v>
      </c>
      <c r="B23" s="14"/>
      <c r="C23" s="14"/>
      <c r="D23" s="14"/>
      <c r="E23" s="14"/>
      <c r="F23" s="14"/>
      <c r="G23" s="14"/>
      <c r="H23" s="15"/>
      <c r="I23" s="16"/>
    </row>
    <row r="24" s="2" customFormat="1" ht="10" customHeight="1" spans="1:9">
      <c r="A24" s="17"/>
      <c r="B24" s="17"/>
      <c r="C24" s="17"/>
      <c r="D24" s="17"/>
      <c r="E24" s="17"/>
      <c r="F24" s="17"/>
      <c r="G24" s="17"/>
      <c r="H24" s="17"/>
      <c r="I24" s="16"/>
    </row>
    <row r="25" s="2" customFormat="1" ht="10" customHeight="1" spans="1:9">
      <c r="A25" s="17"/>
      <c r="B25" s="17"/>
      <c r="C25" s="17"/>
      <c r="D25" s="17"/>
      <c r="E25" s="17"/>
      <c r="F25" s="17"/>
      <c r="G25" s="17"/>
      <c r="H25" s="17"/>
      <c r="I25" s="16"/>
    </row>
    <row r="26" ht="25" customHeight="1" spans="1:9">
      <c r="A26" s="18"/>
      <c r="B26" s="18"/>
      <c r="C26" s="18"/>
      <c r="D26" s="19" t="s">
        <v>51</v>
      </c>
      <c r="E26" s="19"/>
      <c r="F26" s="20"/>
      <c r="G26" s="20"/>
      <c r="H26" s="19"/>
      <c r="I26" s="16"/>
    </row>
    <row r="27" ht="25" customHeight="1" spans="1:9">
      <c r="A27" s="18"/>
      <c r="B27" s="18"/>
      <c r="C27" s="18"/>
      <c r="D27" s="19" t="s">
        <v>52</v>
      </c>
      <c r="E27" s="19"/>
      <c r="F27" s="20"/>
      <c r="G27" s="20"/>
      <c r="H27" s="19"/>
      <c r="I27" s="16"/>
    </row>
    <row r="28" ht="25" customHeight="1" spans="1:9">
      <c r="A28" s="18"/>
      <c r="B28" s="18"/>
      <c r="C28" s="18"/>
      <c r="D28" s="19" t="s">
        <v>53</v>
      </c>
      <c r="E28" s="19"/>
      <c r="F28" s="20"/>
      <c r="G28" s="20"/>
      <c r="H28" s="19"/>
    </row>
    <row r="29" ht="38" customHeight="1" spans="1:9">
      <c r="A29" s="18"/>
      <c r="B29" s="18"/>
      <c r="C29" s="18"/>
      <c r="D29" s="20"/>
      <c r="E29" s="20"/>
      <c r="F29" s="21"/>
      <c r="G29" s="21"/>
      <c r="H29" s="20"/>
    </row>
    <row r="30" spans="1:9">
      <c r="A30" s="17" t="s">
        <v>54</v>
      </c>
      <c r="B30" s="17"/>
      <c r="C30" s="17"/>
      <c r="D30" s="18"/>
      <c r="E30" s="18"/>
      <c r="F30" s="18"/>
      <c r="G30" s="18"/>
      <c r="H30" s="17"/>
    </row>
  </sheetData>
  <mergeCells count="8">
    <mergeCell ref="A1:H1"/>
    <mergeCell ref="A2:H2"/>
    <mergeCell ref="A22:B22"/>
    <mergeCell ref="A23:H23"/>
    <mergeCell ref="D26:H26"/>
    <mergeCell ref="D27:H27"/>
    <mergeCell ref="D28:H28"/>
    <mergeCell ref="A30:H30"/>
  </mergeCells>
  <printOptions horizontalCentered="1"/>
  <pageMargins left="0.590277777777778" right="0.590277777777778" top="0.786805555555556" bottom="0.590277777777778" header="0.393055555555556" footer="0.393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 工程量清单报价表（建筑或临时工程）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2026-01-13T00:32:00Z</dcterms:created>
  <dcterms:modified xsi:type="dcterms:W3CDTF">2026-03-09T01:55:35Z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3481D7B31CAE46A8A1C44E63B9930CAD_13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