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 activeTab="2"/>
  </bookViews>
  <sheets>
    <sheet name="汇总表" sheetId="4" r:id="rId1"/>
    <sheet name="室外硬件" sheetId="2" r:id="rId2"/>
    <sheet name="室外软件" sheetId="3" r:id="rId3"/>
  </sheets>
  <definedNames>
    <definedName name="_xlnm._FilterDatabase" localSheetId="1" hidden="1">室外硬件!$A$4:$I$36</definedName>
    <definedName name="_xlnm.Print_Titles" localSheetId="2">室外软件!$4:$4</definedName>
    <definedName name="_xlnm.Print_Titles" localSheetId="1">室外硬件!$4:$4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<sst xmlns="http://schemas.openxmlformats.org/spreadsheetml/2006/main" count="330" uniqueCount="153">
  <si>
    <t>一体化运营中心室外硬件及软件系统采购报价单</t>
  </si>
  <si>
    <t>工程名称：宜昌港兴山港区管公水多式联运建设项目—改造进港公路工程、新建货物仓库工程</t>
  </si>
  <si>
    <t>收货地址：兴山县峡口港</t>
  </si>
  <si>
    <t>序号</t>
  </si>
  <si>
    <t>项目名称</t>
  </si>
  <si>
    <t>报价（元）</t>
  </si>
  <si>
    <t>备注</t>
  </si>
  <si>
    <t>室外硬件</t>
  </si>
  <si>
    <t>室外软件</t>
  </si>
  <si>
    <t>合计</t>
  </si>
  <si>
    <r>
      <rPr>
        <sz val="12"/>
        <color rgb="FF000000"/>
        <rFont val="宋体"/>
        <charset val="204"/>
      </rPr>
      <t>报价说明：
1)此报价包含</t>
    </r>
    <r>
      <rPr>
        <u/>
        <sz val="12"/>
        <color rgb="FF000000"/>
        <rFont val="宋体"/>
        <charset val="204"/>
      </rPr>
      <t xml:space="preserve">    </t>
    </r>
    <r>
      <rPr>
        <sz val="12"/>
        <color rgb="FF000000"/>
        <rFont val="宋体"/>
        <charset val="204"/>
      </rPr>
      <t>%增值税专用发票、运费、安装费等其他交货前的费用。
2)货到需方现场经验收后，供方向需方提供合规的增值税专用发票，需方每月支付供方已送货量的60%，安装完成后支付至实际送货总金额的95%，余下总金额的5%为质保金(质保期为安装结束验收合格之日起算一年，不计利息）。质保金的退还不能免除乙方产品的内部质量缺陷责任。支付方式银行转账或承兑汇票。
3)请附开票信息，营业执照及法人身份证复印件。</t>
    </r>
  </si>
  <si>
    <t>报价单位（盖章）：</t>
  </si>
  <si>
    <t>电    话：</t>
  </si>
  <si>
    <t>报价时间：</t>
  </si>
  <si>
    <t>室外硬件报价单</t>
  </si>
  <si>
    <t>分类</t>
  </si>
  <si>
    <t>设备名称</t>
  </si>
  <si>
    <t>品牌</t>
  </si>
  <si>
    <t>规格型号</t>
  </si>
  <si>
    <t>单位</t>
  </si>
  <si>
    <t>数量</t>
  </si>
  <si>
    <t>单价</t>
  </si>
  <si>
    <t>总价</t>
  </si>
  <si>
    <t>峡口港1号磅（单向）</t>
  </si>
  <si>
    <t>监控摄像头</t>
  </si>
  <si>
    <t>海康威视</t>
  </si>
  <si>
    <t>海康威视DS-2CD2626FWD-LPTZ(2.7-12mm)2MP PTZ</t>
  </si>
  <si>
    <t>台</t>
  </si>
  <si>
    <t>称重完成抓拍</t>
  </si>
  <si>
    <t>监控立柱</t>
  </si>
  <si>
    <t>定制</t>
  </si>
  <si>
    <t>镀锌钢材6米</t>
  </si>
  <si>
    <t>根</t>
  </si>
  <si>
    <t>车牌识别摄像头</t>
  </si>
  <si>
    <t>海康威视DS-TCG205E</t>
  </si>
  <si>
    <t>车牌识别立柱</t>
  </si>
  <si>
    <t>海康威视L1300-X150-R117</t>
  </si>
  <si>
    <t>电脑</t>
  </si>
  <si>
    <t>联想</t>
  </si>
  <si>
    <t>联想台式，i5-12400/16GB/512G固态/无光驱/260W电源</t>
  </si>
  <si>
    <t>交换机</t>
  </si>
  <si>
    <t>H3C</t>
  </si>
  <si>
    <t>S5024PV6-EI</t>
  </si>
  <si>
    <t>组网(设备网、工厂网)</t>
  </si>
  <si>
    <t>峡口港3、4号磅（单向）</t>
  </si>
  <si>
    <t>车辆识别</t>
  </si>
  <si>
    <t>LED屏（含控制卡 含立柱)</t>
  </si>
  <si>
    <t>P10（0.96Mx0.48M）</t>
  </si>
  <si>
    <t>套</t>
  </si>
  <si>
    <t>地磅现场信息显示</t>
  </si>
  <si>
    <t>室外豪华型IP防水声柱(含立柱)</t>
  </si>
  <si>
    <t>湖山</t>
  </si>
  <si>
    <t>湖山HUSHAN-SZ-B50IP</t>
  </si>
  <si>
    <t>语音提醒、语音交互</t>
  </si>
  <si>
    <t>峡口港5、6号磅（双向）</t>
  </si>
  <si>
    <t>峡口港7、8号磅（双向）</t>
  </si>
  <si>
    <t>平邑口1、2、3号磅</t>
  </si>
  <si>
    <t>显示器</t>
  </si>
  <si>
    <t>飞利浦</t>
  </si>
  <si>
    <t>24E2N1100</t>
  </si>
  <si>
    <t>泊位</t>
  </si>
  <si>
    <t>车载定位终端</t>
  </si>
  <si>
    <t>北天通讯</t>
  </si>
  <si>
    <t>BT-B226</t>
  </si>
  <si>
    <t>车载定位</t>
  </si>
  <si>
    <t>泊位信息显示屏</t>
  </si>
  <si>
    <t>P10（1.92Mx0.96M）</t>
  </si>
  <si>
    <t>船号泊位信息显示</t>
  </si>
  <si>
    <t>中控室</t>
  </si>
  <si>
    <t>网络寻呼话筒</t>
  </si>
  <si>
    <t>HUSHAN-NXH2507</t>
  </si>
  <si>
    <t>硬件部分合计</t>
  </si>
  <si>
    <t>室外软件报价单</t>
  </si>
  <si>
    <t>工程名称:宜昌港兴山港区管公水多式联运建设项目—改造进港公路工程、新建货物仓库工程</t>
  </si>
  <si>
    <t>项目</t>
  </si>
  <si>
    <t>业务组成</t>
  </si>
  <si>
    <t>业务功能</t>
  </si>
  <si>
    <t>关键参数</t>
  </si>
  <si>
    <t>一、智慧港运系统</t>
  </si>
  <si>
    <t>进港业务</t>
  </si>
  <si>
    <t>报港申请</t>
  </si>
  <si>
    <t>货船到锚地后，通过移动端获取当前报港人员实时定位，在当前电子围栏中时，可进行签到并签署安全告知书，填写姓名、手机号等信息，并上传海事停泊申请单图片。</t>
  </si>
  <si>
    <t>调度单管理</t>
  </si>
  <si>
    <t>报港单审批完成后会自动生成一条调度单据，可通过调度单据生成对应的排车计划，也可通过调度单据推送给对应班组人员进行排工。</t>
  </si>
  <si>
    <t>计划审核（移动端、web）</t>
  </si>
  <si>
    <t>人员提出报港申请后，需要拥有报港审核的人员进行审核。如果拒绝报港申请，必须填写拒绝原因。</t>
  </si>
  <si>
    <t>审核消息通知</t>
  </si>
  <si>
    <t>通过微信消息提醒将计划信息-对应的船舶号、停靠泊位信息推送至报港人员。</t>
  </si>
  <si>
    <t>业务派车</t>
  </si>
  <si>
    <t>业务单据的运输计划维护、车单关联、承运信息绑定。</t>
  </si>
  <si>
    <t>运单管理（移动端）</t>
  </si>
  <si>
    <t>完成过磅后，司机可在移动端查看对应过磅数据</t>
  </si>
  <si>
    <t>运单管理（web）</t>
  </si>
  <si>
    <t>已过磅单据的查询、维护，特殊情况下的磅重修改和删除，过磅抓拍的查询和稽核，单据状态的查看。</t>
  </si>
  <si>
    <t>上船预警</t>
  </si>
  <si>
    <t>当车辆未进行毛重过磅，直接去泊位卸货时，弹框提醒。
内部固定车辆，通过车辆定位（当车辆到达卸货点 泊位电子围栏）检查该车辆是否进行称重，当车辆完成毛重后（标记），车辆到达泊位卸货点（标记），两个标记绑定 认为 当前车辆完成毛重后才进行卸货，当车辆没有完成毛重，直接到达泊位卸货点（标记）获取不到毛重标记则系统发出预警提醒。</t>
  </si>
  <si>
    <t>进港业务报表</t>
  </si>
  <si>
    <t>过磅数据整理形成台账报表，支持导出，筛选等</t>
  </si>
  <si>
    <t>出港业务</t>
  </si>
  <si>
    <t>出港业务报表</t>
  </si>
  <si>
    <t>堆场转运业务</t>
  </si>
  <si>
    <t>货场计划</t>
  </si>
  <si>
    <t>务单据的运输计划维护、车单关联、承运信息绑定，实现计划的新增、修改、删除、查询；计划二维码分享。</t>
  </si>
  <si>
    <t>入库管理</t>
  </si>
  <si>
    <t>当货物到达堆场时，系统自动进行入库操作。以堆场号为维度统计入库数量。</t>
  </si>
  <si>
    <t>出库管理</t>
  </si>
  <si>
    <t>当货物离开堆场时，系统自动进行出库操作。以堆场号为维度统计出库数量。</t>
  </si>
  <si>
    <t>库存管理</t>
  </si>
  <si>
    <t>系统自动计算入库数量、出库数量、期初数量、库存数量。</t>
  </si>
  <si>
    <t>不过磅业务</t>
  </si>
  <si>
    <t>派车计划</t>
  </si>
  <si>
    <t>司机扫码添加</t>
  </si>
  <si>
    <t>司机扫码完成次数添加</t>
  </si>
  <si>
    <t>数据补录</t>
  </si>
  <si>
    <t>支持数据补录系统</t>
  </si>
  <si>
    <t>数据报表</t>
  </si>
  <si>
    <t>数据整理形成台账报表，支持导出，筛选等</t>
  </si>
  <si>
    <t>自动过磅终端</t>
  </si>
  <si>
    <t>过磅终端</t>
  </si>
  <si>
    <t>硬件集成组件(硬件控制)、软件设置组件(校验参数、称重前、称重后设置)、数据交互组件(数据上传服务端)、称重管理组件（稳态判断管理）</t>
  </si>
  <si>
    <t>系统预警</t>
  </si>
  <si>
    <t>过磅预警</t>
  </si>
  <si>
    <t>取仪表重量，判断有效重量以及预警重量的固定范围。不论车辆在磅上是完成过磅亦或是未进行过磅，当车辆长时间停留在地磅上时，都需要对当前车辆进行预警弹框提醒。</t>
  </si>
  <si>
    <t>堆场预警</t>
  </si>
  <si>
    <t>装载车驶离工作指派区域后预警提示。</t>
  </si>
  <si>
    <t>系统接口</t>
  </si>
  <si>
    <t>云矿山系统对接</t>
  </si>
  <si>
    <t>前置计划对接；数据回传</t>
  </si>
  <si>
    <t>外部货源系统对接</t>
  </si>
  <si>
    <t>前置计划分享。</t>
  </si>
  <si>
    <t>磷硫事业部统一平台系统对接</t>
  </si>
  <si>
    <t>监控中心</t>
  </si>
  <si>
    <t>数据监控中心</t>
  </si>
  <si>
    <t>大屏数据集成：堆场库存数据、异常信息提醒、磅房数据展示</t>
  </si>
  <si>
    <t>基础数据</t>
  </si>
  <si>
    <t>磅点管理</t>
  </si>
  <si>
    <t>磅点设置，实现多地磅运行；磅点设备集成设备，实现个性化配置各磅点集成不同设备。</t>
  </si>
  <si>
    <t>主数据管理</t>
  </si>
  <si>
    <t>物料主数据、客户主数据、供应商主数据维护</t>
  </si>
  <si>
    <t>设备管理</t>
  </si>
  <si>
    <t>区分各个硬件设备参数，实现设备与信息数据一一对应。</t>
  </si>
  <si>
    <t>参数管理</t>
  </si>
  <si>
    <t>业务参数管理，实现各个业务流程自定义；数据逻辑参数管理，实现各业务节点执行不同数据操作，达到业务自定义、数据执行自定义，迎合复杂的码头业务现状。</t>
  </si>
  <si>
    <t>用户管理</t>
  </si>
  <si>
    <t>用户管理可以实时对用户编辑、新增、停用处理</t>
  </si>
  <si>
    <t>角色管理</t>
  </si>
  <si>
    <t>维护角色权限实时对角色编辑、新增、也可增加特殊角色</t>
  </si>
  <si>
    <t>二、系统实施</t>
  </si>
  <si>
    <t>账套创建</t>
  </si>
  <si>
    <t>账套初始化、组织管理、主数据同步、参数设置、权限规划</t>
  </si>
  <si>
    <t>实施交付</t>
  </si>
  <si>
    <t>方案设计、系统初始化、设备安装联调、用户培训、知识转移</t>
  </si>
  <si>
    <t>软件部分合计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</si>
</sst>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?_ ;_ @_ "/>
    <numFmt numFmtId="177" formatCode="0.00_ "/>
  </numFmts>
  <fonts count="37">
    <font>
      <sz val="12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2"/>
      <name val="SimSun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Microsoft YaHei Light"/>
      <charset val="134"/>
    </font>
    <font>
      <b/>
      <i/>
      <sz val="12"/>
      <color theme="1"/>
      <name val="宋体"/>
      <charset val="134"/>
    </font>
    <font>
      <sz val="10"/>
      <color theme="1"/>
      <name val="微软雅黑"/>
      <charset val="134"/>
    </font>
    <font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color rgb="FF000000"/>
      <name val="宋体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35" fillId="0" borderId="0">
      <protection locked="0"/>
    </xf>
  </cellStyleXfs>
  <cellXfs count="68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Alignment="1"/>
    <xf numFmtId="176" fontId="2" fillId="0" borderId="0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top" wrapText="1"/>
    </xf>
    <xf numFmtId="4" fontId="8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1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9" fontId="13" fillId="2" borderId="1" xfId="3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/>
    </xf>
    <xf numFmtId="4" fontId="9" fillId="2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Fill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opLeftCell="B1" workbookViewId="0">
      <selection activeCell="H8" sqref="H8"/>
    </sheetView>
  </sheetViews>
  <sheetFormatPr defaultColWidth="9" defaultRowHeight="14.25" outlineLevelCol="3"/>
  <cols>
    <col min="1" max="1" width="13.375" style="62" customWidth="1"/>
    <col min="2" max="2" width="28.75" style="62" customWidth="1"/>
    <col min="3" max="3" width="41.125" style="62" customWidth="1"/>
    <col min="4" max="4" width="30.75" style="62" customWidth="1"/>
    <col min="5" max="16384" width="9" style="62"/>
  </cols>
  <sheetData>
    <row r="1" ht="36" customHeight="1" spans="1:4">
      <c r="A1" s="3" t="s">
        <v>0</v>
      </c>
      <c r="B1" s="3"/>
      <c r="C1" s="3"/>
      <c r="D1" s="3"/>
    </row>
    <row r="2" ht="25" customHeight="1" spans="1:4">
      <c r="A2" s="63" t="s">
        <v>1</v>
      </c>
      <c r="B2" s="63"/>
      <c r="C2" s="63"/>
      <c r="D2" s="63"/>
    </row>
    <row r="3" ht="21" customHeight="1" spans="1:4">
      <c r="A3" s="63" t="s">
        <v>2</v>
      </c>
      <c r="B3" s="63"/>
      <c r="C3" s="63"/>
      <c r="D3" s="63"/>
    </row>
    <row r="4" ht="40" customHeight="1" spans="1:4">
      <c r="A4" s="64" t="s">
        <v>3</v>
      </c>
      <c r="B4" s="64" t="s">
        <v>4</v>
      </c>
      <c r="C4" s="64" t="s">
        <v>5</v>
      </c>
      <c r="D4" s="64" t="s">
        <v>6</v>
      </c>
    </row>
    <row r="5" ht="40" customHeight="1" spans="1:4">
      <c r="A5" s="64">
        <v>1</v>
      </c>
      <c r="B5" s="64" t="s">
        <v>7</v>
      </c>
      <c r="C5" s="65">
        <f>室外硬件!H36</f>
        <v>0</v>
      </c>
      <c r="D5" s="64"/>
    </row>
    <row r="6" ht="40" customHeight="1" spans="1:4">
      <c r="A6" s="64">
        <v>2</v>
      </c>
      <c r="B6" s="64" t="s">
        <v>8</v>
      </c>
      <c r="C6" s="65">
        <f>室外软件!H49</f>
        <v>0</v>
      </c>
      <c r="D6" s="64"/>
    </row>
    <row r="7" ht="40" customHeight="1" spans="1:4">
      <c r="A7" s="64" t="s">
        <v>9</v>
      </c>
      <c r="B7" s="64"/>
      <c r="C7" s="65">
        <f>SUM(C5:C6)</f>
        <v>0</v>
      </c>
      <c r="D7" s="64"/>
    </row>
    <row r="8" ht="103" customHeight="1" spans="1:4">
      <c r="A8" s="66" t="s">
        <v>10</v>
      </c>
      <c r="B8" s="66"/>
      <c r="C8" s="66"/>
      <c r="D8" s="66"/>
    </row>
    <row r="10" ht="20" customHeight="1" spans="1:4">
      <c r="C10" s="67" t="s">
        <v>11</v>
      </c>
      <c r="D10" s="67"/>
    </row>
    <row r="11" ht="20" customHeight="1" spans="1:4">
      <c r="C11" s="67" t="s">
        <v>12</v>
      </c>
      <c r="D11" s="67"/>
    </row>
    <row r="12" ht="20" customHeight="1" spans="1:4">
      <c r="C12" s="67" t="s">
        <v>13</v>
      </c>
      <c r="D12" s="67"/>
    </row>
  </sheetData>
  <mergeCells count="8">
    <mergeCell ref="A1:D1"/>
    <mergeCell ref="A2:D2"/>
    <mergeCell ref="A3:D3"/>
    <mergeCell ref="A7:B7"/>
    <mergeCell ref="A8:D8"/>
    <mergeCell ref="C10:D10"/>
    <mergeCell ref="C11:D11"/>
    <mergeCell ref="C12:D12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opLeftCell="A17" workbookViewId="0">
      <selection activeCell="H40" sqref="H40"/>
    </sheetView>
  </sheetViews>
  <sheetFormatPr defaultColWidth="9" defaultRowHeight="14.25"/>
  <cols>
    <col min="1" max="1" width="10.25" customWidth="1"/>
    <col min="2" max="2" width="18.125" customWidth="1"/>
    <col min="3" max="3" width="12" customWidth="1"/>
    <col min="4" max="4" width="30.625" customWidth="1"/>
    <col min="5" max="5" width="5.875" customWidth="1"/>
    <col min="6" max="6" width="7.625" customWidth="1"/>
    <col min="7" max="7" width="9.375"/>
    <col min="8" max="8" width="15" customWidth="1"/>
    <col min="9" max="9" width="14" customWidth="1"/>
  </cols>
  <sheetData>
    <row r="1" ht="31" customHeight="1" spans="1:9">
      <c r="A1" s="3" t="s">
        <v>14</v>
      </c>
      <c r="B1" s="3"/>
      <c r="C1" s="3"/>
      <c r="D1" s="4"/>
      <c r="E1" s="3"/>
      <c r="F1" s="3"/>
      <c r="G1" s="3"/>
      <c r="H1" s="3"/>
      <c r="I1" s="3"/>
    </row>
    <row r="2" ht="18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5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18.75" spans="1:9">
      <c r="A4" s="6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9" t="s">
        <v>21</v>
      </c>
      <c r="H4" s="9" t="s">
        <v>22</v>
      </c>
      <c r="I4" s="7" t="s">
        <v>6</v>
      </c>
    </row>
    <row r="5" s="1" customFormat="1" ht="24" spans="1:9">
      <c r="A5" s="49" t="s">
        <v>23</v>
      </c>
      <c r="B5" s="50" t="s">
        <v>24</v>
      </c>
      <c r="C5" s="50" t="s">
        <v>25</v>
      </c>
      <c r="D5" s="13" t="s">
        <v>26</v>
      </c>
      <c r="E5" s="51" t="s">
        <v>27</v>
      </c>
      <c r="F5" s="51">
        <v>3</v>
      </c>
      <c r="G5" s="36"/>
      <c r="H5" s="36">
        <f>G5*F5</f>
        <v>0</v>
      </c>
      <c r="I5" s="52" t="s">
        <v>28</v>
      </c>
    </row>
    <row r="6" s="1" customFormat="1" ht="16.5" spans="1:9">
      <c r="A6" s="53"/>
      <c r="B6" s="50" t="s">
        <v>29</v>
      </c>
      <c r="C6" s="50" t="s">
        <v>30</v>
      </c>
      <c r="D6" s="13" t="s">
        <v>31</v>
      </c>
      <c r="E6" s="51" t="s">
        <v>32</v>
      </c>
      <c r="F6" s="51">
        <v>3</v>
      </c>
      <c r="G6" s="36"/>
      <c r="H6" s="36">
        <f t="shared" ref="H6:H35" si="0">G6*F6</f>
        <v>0</v>
      </c>
      <c r="I6" s="52"/>
    </row>
    <row r="7" s="1" customFormat="1" ht="28.5" customHeight="1" spans="1:9">
      <c r="A7" s="53"/>
      <c r="B7" s="50" t="s">
        <v>33</v>
      </c>
      <c r="C7" s="50" t="s">
        <v>25</v>
      </c>
      <c r="D7" s="13" t="s">
        <v>34</v>
      </c>
      <c r="E7" s="51" t="s">
        <v>27</v>
      </c>
      <c r="F7" s="51">
        <v>1</v>
      </c>
      <c r="G7" s="36"/>
      <c r="H7" s="36">
        <f t="shared" si="0"/>
        <v>0</v>
      </c>
      <c r="I7" s="52"/>
    </row>
    <row r="8" s="1" customFormat="1" ht="16.5" spans="1:9">
      <c r="A8" s="53"/>
      <c r="B8" s="50" t="s">
        <v>35</v>
      </c>
      <c r="C8" s="50" t="s">
        <v>25</v>
      </c>
      <c r="D8" s="13" t="s">
        <v>36</v>
      </c>
      <c r="E8" s="51" t="s">
        <v>27</v>
      </c>
      <c r="F8" s="51">
        <v>1</v>
      </c>
      <c r="G8" s="36"/>
      <c r="H8" s="36">
        <f t="shared" si="0"/>
        <v>0</v>
      </c>
      <c r="I8" s="52"/>
    </row>
    <row r="9" s="1" customFormat="1" ht="24" spans="1:9">
      <c r="A9" s="53"/>
      <c r="B9" s="50" t="s">
        <v>37</v>
      </c>
      <c r="C9" s="50" t="s">
        <v>38</v>
      </c>
      <c r="D9" s="13" t="s">
        <v>39</v>
      </c>
      <c r="E9" s="51" t="s">
        <v>27</v>
      </c>
      <c r="F9" s="51">
        <v>1</v>
      </c>
      <c r="G9" s="36"/>
      <c r="H9" s="36">
        <f t="shared" si="0"/>
        <v>0</v>
      </c>
      <c r="I9" s="54"/>
    </row>
    <row r="10" s="1" customFormat="1" ht="33" spans="1:9">
      <c r="A10" s="55"/>
      <c r="B10" s="50" t="s">
        <v>40</v>
      </c>
      <c r="C10" s="50" t="s">
        <v>41</v>
      </c>
      <c r="D10" s="13" t="s">
        <v>42</v>
      </c>
      <c r="E10" s="51" t="s">
        <v>27</v>
      </c>
      <c r="F10" s="51">
        <v>1</v>
      </c>
      <c r="G10" s="36"/>
      <c r="H10" s="36">
        <f t="shared" si="0"/>
        <v>0</v>
      </c>
      <c r="I10" s="56" t="s">
        <v>43</v>
      </c>
    </row>
    <row r="11" s="1" customFormat="1" ht="22.5" customHeight="1" spans="1:9">
      <c r="A11" s="49" t="s">
        <v>44</v>
      </c>
      <c r="B11" s="50" t="s">
        <v>33</v>
      </c>
      <c r="C11" s="50" t="s">
        <v>25</v>
      </c>
      <c r="D11" s="13" t="s">
        <v>34</v>
      </c>
      <c r="E11" s="51" t="s">
        <v>27</v>
      </c>
      <c r="F11" s="51">
        <v>2</v>
      </c>
      <c r="G11" s="36"/>
      <c r="H11" s="36">
        <f t="shared" si="0"/>
        <v>0</v>
      </c>
      <c r="I11" s="52" t="s">
        <v>45</v>
      </c>
    </row>
    <row r="12" s="1" customFormat="1" ht="16.5" spans="1:9">
      <c r="A12" s="53"/>
      <c r="B12" s="50" t="s">
        <v>35</v>
      </c>
      <c r="C12" s="50" t="s">
        <v>25</v>
      </c>
      <c r="D12" s="13" t="s">
        <v>36</v>
      </c>
      <c r="E12" s="51" t="s">
        <v>32</v>
      </c>
      <c r="F12" s="51">
        <v>2</v>
      </c>
      <c r="G12" s="36"/>
      <c r="H12" s="36">
        <f t="shared" si="0"/>
        <v>0</v>
      </c>
      <c r="I12" s="52"/>
    </row>
    <row r="13" s="1" customFormat="1" ht="24" spans="1:9">
      <c r="A13" s="53"/>
      <c r="B13" s="50" t="s">
        <v>24</v>
      </c>
      <c r="C13" s="50" t="s">
        <v>25</v>
      </c>
      <c r="D13" s="13" t="s">
        <v>26</v>
      </c>
      <c r="E13" s="51" t="s">
        <v>27</v>
      </c>
      <c r="F13" s="51">
        <v>6</v>
      </c>
      <c r="G13" s="36"/>
      <c r="H13" s="36">
        <f t="shared" si="0"/>
        <v>0</v>
      </c>
      <c r="I13" s="52" t="s">
        <v>28</v>
      </c>
    </row>
    <row r="14" s="1" customFormat="1" ht="16.5" spans="1:9">
      <c r="A14" s="53"/>
      <c r="B14" s="50" t="s">
        <v>29</v>
      </c>
      <c r="C14" s="50" t="s">
        <v>30</v>
      </c>
      <c r="D14" s="13" t="s">
        <v>31</v>
      </c>
      <c r="E14" s="51" t="s">
        <v>32</v>
      </c>
      <c r="F14" s="51">
        <v>6</v>
      </c>
      <c r="G14" s="36"/>
      <c r="H14" s="36">
        <f t="shared" si="0"/>
        <v>0</v>
      </c>
      <c r="I14" s="52"/>
    </row>
    <row r="15" s="1" customFormat="1" ht="28.5" spans="1:9">
      <c r="A15" s="53"/>
      <c r="B15" s="50" t="s">
        <v>46</v>
      </c>
      <c r="C15" s="50" t="s">
        <v>30</v>
      </c>
      <c r="D15" s="13" t="s">
        <v>47</v>
      </c>
      <c r="E15" s="57" t="s">
        <v>48</v>
      </c>
      <c r="F15" s="51">
        <v>2</v>
      </c>
      <c r="G15" s="36"/>
      <c r="H15" s="36">
        <f t="shared" si="0"/>
        <v>0</v>
      </c>
      <c r="I15" s="52" t="s">
        <v>49</v>
      </c>
    </row>
    <row r="16" s="1" customFormat="1" ht="33" spans="1:9">
      <c r="A16" s="53"/>
      <c r="B16" s="50" t="s">
        <v>50</v>
      </c>
      <c r="C16" s="50" t="s">
        <v>51</v>
      </c>
      <c r="D16" s="13" t="s">
        <v>52</v>
      </c>
      <c r="E16" s="57" t="s">
        <v>27</v>
      </c>
      <c r="F16" s="51">
        <v>2</v>
      </c>
      <c r="G16" s="36"/>
      <c r="H16" s="36">
        <f t="shared" si="0"/>
        <v>0</v>
      </c>
      <c r="I16" s="52" t="s">
        <v>53</v>
      </c>
    </row>
    <row r="17" s="1" customFormat="1" ht="24" spans="1:9">
      <c r="A17" s="53"/>
      <c r="B17" s="50" t="s">
        <v>37</v>
      </c>
      <c r="C17" s="50" t="s">
        <v>38</v>
      </c>
      <c r="D17" s="13" t="s">
        <v>39</v>
      </c>
      <c r="E17" s="51" t="s">
        <v>27</v>
      </c>
      <c r="F17" s="51">
        <v>2</v>
      </c>
      <c r="G17" s="36"/>
      <c r="H17" s="36">
        <f t="shared" si="0"/>
        <v>0</v>
      </c>
      <c r="I17" s="54"/>
    </row>
    <row r="18" s="1" customFormat="1" ht="33" spans="1:9">
      <c r="A18" s="55"/>
      <c r="B18" s="50" t="s">
        <v>40</v>
      </c>
      <c r="C18" s="50" t="s">
        <v>41</v>
      </c>
      <c r="D18" s="13" t="s">
        <v>42</v>
      </c>
      <c r="E18" s="51" t="s">
        <v>27</v>
      </c>
      <c r="F18" s="51">
        <v>1</v>
      </c>
      <c r="G18" s="36"/>
      <c r="H18" s="36">
        <f t="shared" si="0"/>
        <v>0</v>
      </c>
      <c r="I18" s="56" t="s">
        <v>43</v>
      </c>
    </row>
    <row r="19" s="1" customFormat="1" ht="27" customHeight="1" spans="1:9">
      <c r="A19" s="49" t="s">
        <v>54</v>
      </c>
      <c r="B19" s="50" t="s">
        <v>33</v>
      </c>
      <c r="C19" s="50" t="s">
        <v>25</v>
      </c>
      <c r="D19" s="13" t="s">
        <v>34</v>
      </c>
      <c r="E19" s="51" t="s">
        <v>27</v>
      </c>
      <c r="F19" s="51">
        <v>4</v>
      </c>
      <c r="G19" s="36"/>
      <c r="H19" s="36">
        <f t="shared" si="0"/>
        <v>0</v>
      </c>
      <c r="I19" s="52" t="s">
        <v>45</v>
      </c>
    </row>
    <row r="20" s="1" customFormat="1" ht="16.5" spans="1:9">
      <c r="A20" s="53"/>
      <c r="B20" s="50" t="s">
        <v>35</v>
      </c>
      <c r="C20" s="50" t="s">
        <v>25</v>
      </c>
      <c r="D20" s="13" t="s">
        <v>36</v>
      </c>
      <c r="E20" s="51" t="s">
        <v>32</v>
      </c>
      <c r="F20" s="51">
        <v>4</v>
      </c>
      <c r="G20" s="36"/>
      <c r="H20" s="36">
        <f t="shared" si="0"/>
        <v>0</v>
      </c>
      <c r="I20" s="52"/>
    </row>
    <row r="21" s="1" customFormat="1" ht="24" spans="1:9">
      <c r="A21" s="53"/>
      <c r="B21" s="50" t="s">
        <v>24</v>
      </c>
      <c r="C21" s="50" t="s">
        <v>25</v>
      </c>
      <c r="D21" s="13" t="s">
        <v>26</v>
      </c>
      <c r="E21" s="51" t="s">
        <v>27</v>
      </c>
      <c r="F21" s="51">
        <v>6</v>
      </c>
      <c r="G21" s="36"/>
      <c r="H21" s="36">
        <f t="shared" si="0"/>
        <v>0</v>
      </c>
      <c r="I21" s="52" t="s">
        <v>28</v>
      </c>
    </row>
    <row r="22" s="1" customFormat="1" ht="16.5" spans="1:9">
      <c r="A22" s="53"/>
      <c r="B22" s="50" t="s">
        <v>29</v>
      </c>
      <c r="C22" s="50" t="s">
        <v>30</v>
      </c>
      <c r="D22" s="13" t="s">
        <v>31</v>
      </c>
      <c r="E22" s="51" t="s">
        <v>32</v>
      </c>
      <c r="F22" s="51">
        <v>6</v>
      </c>
      <c r="G22" s="36"/>
      <c r="H22" s="36">
        <f t="shared" si="0"/>
        <v>0</v>
      </c>
      <c r="I22" s="52"/>
    </row>
    <row r="23" s="1" customFormat="1" ht="28.5" spans="1:9">
      <c r="A23" s="53"/>
      <c r="B23" s="50" t="s">
        <v>46</v>
      </c>
      <c r="C23" s="50" t="s">
        <v>30</v>
      </c>
      <c r="D23" s="13" t="s">
        <v>47</v>
      </c>
      <c r="E23" s="57" t="s">
        <v>48</v>
      </c>
      <c r="F23" s="51">
        <v>4</v>
      </c>
      <c r="G23" s="36"/>
      <c r="H23" s="36">
        <f t="shared" si="0"/>
        <v>0</v>
      </c>
      <c r="I23" s="52" t="s">
        <v>49</v>
      </c>
    </row>
    <row r="24" s="1" customFormat="1" ht="33" spans="1:9">
      <c r="A24" s="53"/>
      <c r="B24" s="50" t="s">
        <v>50</v>
      </c>
      <c r="C24" s="50" t="s">
        <v>51</v>
      </c>
      <c r="D24" s="13" t="s">
        <v>52</v>
      </c>
      <c r="E24" s="57" t="s">
        <v>27</v>
      </c>
      <c r="F24" s="51">
        <v>1</v>
      </c>
      <c r="G24" s="36"/>
      <c r="H24" s="36">
        <f t="shared" si="0"/>
        <v>0</v>
      </c>
      <c r="I24" s="52" t="s">
        <v>53</v>
      </c>
    </row>
    <row r="25" s="1" customFormat="1" ht="24" spans="1:9">
      <c r="A25" s="53"/>
      <c r="B25" s="50" t="s">
        <v>37</v>
      </c>
      <c r="C25" s="50" t="s">
        <v>38</v>
      </c>
      <c r="D25" s="13" t="s">
        <v>39</v>
      </c>
      <c r="E25" s="51" t="s">
        <v>27</v>
      </c>
      <c r="F25" s="51">
        <v>2</v>
      </c>
      <c r="G25" s="36"/>
      <c r="H25" s="36">
        <f t="shared" si="0"/>
        <v>0</v>
      </c>
      <c r="I25" s="54"/>
    </row>
    <row r="26" s="1" customFormat="1" ht="33" spans="1:9">
      <c r="A26" s="55"/>
      <c r="B26" s="50" t="s">
        <v>40</v>
      </c>
      <c r="C26" s="50" t="s">
        <v>41</v>
      </c>
      <c r="D26" s="13" t="s">
        <v>42</v>
      </c>
      <c r="E26" s="51" t="s">
        <v>27</v>
      </c>
      <c r="F26" s="51">
        <v>1</v>
      </c>
      <c r="G26" s="36"/>
      <c r="H26" s="36">
        <f t="shared" si="0"/>
        <v>0</v>
      </c>
      <c r="I26" s="56" t="s">
        <v>43</v>
      </c>
    </row>
    <row r="27" s="1" customFormat="1" ht="42.75" spans="1:9">
      <c r="A27" s="10" t="s">
        <v>55</v>
      </c>
      <c r="B27" s="50" t="s">
        <v>37</v>
      </c>
      <c r="C27" s="50" t="s">
        <v>38</v>
      </c>
      <c r="D27" s="13" t="s">
        <v>39</v>
      </c>
      <c r="E27" s="51" t="s">
        <v>27</v>
      </c>
      <c r="F27" s="51">
        <v>2</v>
      </c>
      <c r="G27" s="36"/>
      <c r="H27" s="36">
        <f t="shared" si="0"/>
        <v>0</v>
      </c>
      <c r="I27" s="54"/>
    </row>
    <row r="28" s="1" customFormat="1" ht="26.25" customHeight="1" spans="1:9">
      <c r="A28" s="49" t="s">
        <v>56</v>
      </c>
      <c r="B28" s="50" t="s">
        <v>33</v>
      </c>
      <c r="C28" s="50" t="s">
        <v>25</v>
      </c>
      <c r="D28" s="13" t="s">
        <v>34</v>
      </c>
      <c r="E28" s="51" t="s">
        <v>27</v>
      </c>
      <c r="F28" s="51">
        <v>2</v>
      </c>
      <c r="G28" s="36"/>
      <c r="H28" s="36">
        <f t="shared" si="0"/>
        <v>0</v>
      </c>
      <c r="I28" s="52" t="s">
        <v>45</v>
      </c>
    </row>
    <row r="29" s="1" customFormat="1" ht="16.5" spans="1:9">
      <c r="A29" s="53"/>
      <c r="B29" s="50" t="s">
        <v>35</v>
      </c>
      <c r="C29" s="50" t="s">
        <v>25</v>
      </c>
      <c r="D29" s="13" t="s">
        <v>36</v>
      </c>
      <c r="E29" s="51" t="s">
        <v>32</v>
      </c>
      <c r="F29" s="51">
        <v>2</v>
      </c>
      <c r="G29" s="36"/>
      <c r="H29" s="36">
        <f t="shared" si="0"/>
        <v>0</v>
      </c>
      <c r="I29" s="52"/>
    </row>
    <row r="30" s="1" customFormat="1" ht="33" spans="1:9">
      <c r="A30" s="53"/>
      <c r="B30" s="50" t="s">
        <v>50</v>
      </c>
      <c r="C30" s="50" t="s">
        <v>51</v>
      </c>
      <c r="D30" s="13" t="s">
        <v>52</v>
      </c>
      <c r="E30" s="57" t="s">
        <v>27</v>
      </c>
      <c r="F30" s="51">
        <v>2</v>
      </c>
      <c r="G30" s="36"/>
      <c r="H30" s="36">
        <f t="shared" si="0"/>
        <v>0</v>
      </c>
      <c r="I30" s="52" t="s">
        <v>53</v>
      </c>
    </row>
    <row r="31" s="1" customFormat="1" ht="24" spans="1:9">
      <c r="A31" s="53"/>
      <c r="B31" s="50" t="s">
        <v>37</v>
      </c>
      <c r="C31" s="50" t="s">
        <v>38</v>
      </c>
      <c r="D31" s="13" t="s">
        <v>39</v>
      </c>
      <c r="E31" s="51" t="s">
        <v>27</v>
      </c>
      <c r="F31" s="51">
        <v>3</v>
      </c>
      <c r="G31" s="36"/>
      <c r="H31" s="36">
        <f t="shared" si="0"/>
        <v>0</v>
      </c>
      <c r="I31" s="54"/>
    </row>
    <row r="32" s="1" customFormat="1" ht="16.5" spans="1:9">
      <c r="A32" s="55"/>
      <c r="B32" s="50" t="s">
        <v>57</v>
      </c>
      <c r="C32" s="58" t="s">
        <v>58</v>
      </c>
      <c r="D32" s="13" t="s">
        <v>59</v>
      </c>
      <c r="E32" s="51" t="s">
        <v>27</v>
      </c>
      <c r="F32" s="51">
        <v>1</v>
      </c>
      <c r="G32" s="36"/>
      <c r="H32" s="36">
        <f t="shared" si="0"/>
        <v>0</v>
      </c>
      <c r="I32" s="54"/>
    </row>
    <row r="33" s="1" customFormat="1" ht="16.5" spans="1:9">
      <c r="A33" s="53" t="s">
        <v>60</v>
      </c>
      <c r="B33" s="50" t="s">
        <v>61</v>
      </c>
      <c r="C33" s="50" t="s">
        <v>62</v>
      </c>
      <c r="D33" s="13" t="s">
        <v>63</v>
      </c>
      <c r="E33" s="51" t="s">
        <v>27</v>
      </c>
      <c r="F33" s="51">
        <v>20</v>
      </c>
      <c r="G33" s="36"/>
      <c r="H33" s="36">
        <f t="shared" si="0"/>
        <v>0</v>
      </c>
      <c r="I33" s="54" t="s">
        <v>64</v>
      </c>
    </row>
    <row r="34" s="1" customFormat="1" ht="16.5" spans="1:9">
      <c r="A34" s="55"/>
      <c r="B34" s="50" t="s">
        <v>65</v>
      </c>
      <c r="C34" s="50" t="s">
        <v>30</v>
      </c>
      <c r="D34" s="13" t="s">
        <v>66</v>
      </c>
      <c r="E34" s="51" t="s">
        <v>27</v>
      </c>
      <c r="F34" s="51">
        <v>5</v>
      </c>
      <c r="G34" s="36"/>
      <c r="H34" s="36">
        <f t="shared" si="0"/>
        <v>0</v>
      </c>
      <c r="I34" s="52" t="s">
        <v>67</v>
      </c>
    </row>
    <row r="35" s="1" customFormat="1" ht="16.5" spans="1:9">
      <c r="A35" s="10" t="s">
        <v>68</v>
      </c>
      <c r="B35" s="59" t="s">
        <v>69</v>
      </c>
      <c r="C35" s="58" t="s">
        <v>51</v>
      </c>
      <c r="D35" s="13" t="s">
        <v>70</v>
      </c>
      <c r="E35" s="51" t="s">
        <v>27</v>
      </c>
      <c r="F35" s="51">
        <v>1</v>
      </c>
      <c r="G35" s="36"/>
      <c r="H35" s="36">
        <f t="shared" si="0"/>
        <v>0</v>
      </c>
      <c r="I35" s="58"/>
    </row>
    <row r="36" s="1" customFormat="1" ht="17.25" spans="1:9">
      <c r="A36" s="45" t="s">
        <v>71</v>
      </c>
      <c r="B36" s="46"/>
      <c r="C36" s="46"/>
      <c r="D36" s="46"/>
      <c r="E36" s="46"/>
      <c r="F36" s="46"/>
      <c r="G36" s="60"/>
      <c r="H36" s="61">
        <f>SUM(H5:H35)</f>
        <v>0</v>
      </c>
      <c r="I36" s="48"/>
    </row>
  </sheetData>
  <autoFilter xmlns:etc="http://www.wps.cn/officeDocument/2017/etCustomData" ref="A4:I36" etc:filterBottomFollowUsedRange="0">
    <extLst/>
  </autoFilter>
  <mergeCells count="9">
    <mergeCell ref="A1:I1"/>
    <mergeCell ref="A2:I2"/>
    <mergeCell ref="A3:I3"/>
    <mergeCell ref="A36:F36"/>
    <mergeCell ref="A5:A10"/>
    <mergeCell ref="A11:A18"/>
    <mergeCell ref="A19:A26"/>
    <mergeCell ref="A28:A32"/>
    <mergeCell ref="A33:A34"/>
  </mergeCells>
  <pageMargins left="0.700694444444445" right="0.700694444444445" top="0.751388888888889" bottom="0.751388888888889" header="0.298611111111111" footer="0.298611111111111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view="pageBreakPreview" zoomScaleNormal="100" topLeftCell="A36" workbookViewId="0">
      <selection activeCell="D54" sqref="D54"/>
    </sheetView>
  </sheetViews>
  <sheetFormatPr defaultColWidth="9" defaultRowHeight="14.25"/>
  <cols>
    <col min="1" max="1" width="6.75" customWidth="1"/>
    <col min="2" max="2" width="12" customWidth="1"/>
    <col min="3" max="3" width="18.125" customWidth="1"/>
    <col min="4" max="4" width="23.75" customWidth="1"/>
    <col min="5" max="5" width="11.625" customWidth="1"/>
    <col min="6" max="6" width="11.875" customWidth="1"/>
    <col min="7" max="7" width="12.25" customWidth="1"/>
    <col min="8" max="8" width="21.5" customWidth="1"/>
    <col min="9" max="9" width="14.375" customWidth="1"/>
  </cols>
  <sheetData>
    <row r="1" ht="20.25" spans="1:9">
      <c r="A1" s="3" t="s">
        <v>72</v>
      </c>
      <c r="B1" s="3"/>
      <c r="C1" s="3"/>
      <c r="D1" s="4"/>
      <c r="E1" s="3"/>
      <c r="F1" s="3"/>
      <c r="G1" s="3"/>
      <c r="H1" s="3"/>
      <c r="I1" s="3"/>
    </row>
    <row r="2" ht="23" customHeight="1" spans="1:9">
      <c r="A2" s="5" t="s">
        <v>73</v>
      </c>
      <c r="B2" s="5"/>
      <c r="C2" s="5"/>
      <c r="D2" s="5"/>
      <c r="E2" s="5"/>
      <c r="F2" s="5"/>
      <c r="G2" s="5"/>
      <c r="H2" s="5"/>
      <c r="I2" s="5"/>
    </row>
    <row r="3" ht="24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18.75" spans="1:9">
      <c r="A4" s="6" t="s">
        <v>74</v>
      </c>
      <c r="B4" s="7" t="s">
        <v>75</v>
      </c>
      <c r="C4" s="8" t="s">
        <v>76</v>
      </c>
      <c r="D4" s="7" t="s">
        <v>77</v>
      </c>
      <c r="E4" s="7" t="s">
        <v>19</v>
      </c>
      <c r="F4" s="7" t="s">
        <v>20</v>
      </c>
      <c r="G4" s="9" t="s">
        <v>21</v>
      </c>
      <c r="H4" s="9" t="s">
        <v>22</v>
      </c>
      <c r="I4" s="7" t="s">
        <v>6</v>
      </c>
    </row>
    <row r="5" s="2" customFormat="1" ht="72" spans="1:9">
      <c r="A5" s="10" t="s">
        <v>78</v>
      </c>
      <c r="B5" s="11" t="s">
        <v>79</v>
      </c>
      <c r="C5" s="12" t="s">
        <v>80</v>
      </c>
      <c r="D5" s="13" t="s">
        <v>81</v>
      </c>
      <c r="E5" s="14" t="s">
        <v>48</v>
      </c>
      <c r="F5" s="15">
        <v>1</v>
      </c>
      <c r="G5" s="16"/>
      <c r="H5" s="16">
        <f>G5</f>
        <v>0</v>
      </c>
      <c r="I5" s="17"/>
    </row>
    <row r="6" s="2" customFormat="1" ht="60" spans="1:9">
      <c r="A6" s="10"/>
      <c r="B6" s="11"/>
      <c r="C6" s="12" t="s">
        <v>82</v>
      </c>
      <c r="D6" s="18" t="s">
        <v>83</v>
      </c>
      <c r="E6" s="14" t="s">
        <v>48</v>
      </c>
      <c r="F6" s="15">
        <v>1</v>
      </c>
      <c r="G6" s="19"/>
      <c r="H6" s="19"/>
      <c r="I6" s="20"/>
    </row>
    <row r="7" s="2" customFormat="1" ht="48" spans="1:9">
      <c r="A7" s="10"/>
      <c r="B7" s="11"/>
      <c r="C7" s="12" t="s">
        <v>84</v>
      </c>
      <c r="D7" s="13" t="s">
        <v>85</v>
      </c>
      <c r="E7" s="14" t="s">
        <v>48</v>
      </c>
      <c r="F7" s="15">
        <v>1</v>
      </c>
      <c r="G7" s="19"/>
      <c r="H7" s="19"/>
      <c r="I7" s="20"/>
    </row>
    <row r="8" s="2" customFormat="1" ht="36" spans="1:9">
      <c r="A8" s="10"/>
      <c r="B8" s="11"/>
      <c r="C8" s="12" t="s">
        <v>86</v>
      </c>
      <c r="D8" s="13" t="s">
        <v>87</v>
      </c>
      <c r="E8" s="14" t="s">
        <v>48</v>
      </c>
      <c r="F8" s="15">
        <v>1</v>
      </c>
      <c r="G8" s="19"/>
      <c r="H8" s="19"/>
      <c r="I8" s="20"/>
    </row>
    <row r="9" s="2" customFormat="1" ht="24" spans="1:9">
      <c r="A9" s="10"/>
      <c r="B9" s="11"/>
      <c r="C9" s="12" t="s">
        <v>88</v>
      </c>
      <c r="D9" s="21" t="s">
        <v>89</v>
      </c>
      <c r="E9" s="14" t="s">
        <v>48</v>
      </c>
      <c r="F9" s="15">
        <v>1</v>
      </c>
      <c r="G9" s="19"/>
      <c r="H9" s="19"/>
      <c r="I9" s="20"/>
    </row>
    <row r="10" s="2" customFormat="1" ht="24" spans="1:9">
      <c r="A10" s="10"/>
      <c r="B10" s="11"/>
      <c r="C10" s="12" t="s">
        <v>90</v>
      </c>
      <c r="D10" s="13" t="s">
        <v>91</v>
      </c>
      <c r="E10" s="14" t="s">
        <v>48</v>
      </c>
      <c r="F10" s="15">
        <v>1</v>
      </c>
      <c r="G10" s="19"/>
      <c r="H10" s="19"/>
      <c r="I10" s="20"/>
    </row>
    <row r="11" s="2" customFormat="1" ht="48" spans="1:9">
      <c r="A11" s="10"/>
      <c r="B11" s="11"/>
      <c r="C11" s="12" t="s">
        <v>92</v>
      </c>
      <c r="D11" s="13" t="s">
        <v>93</v>
      </c>
      <c r="E11" s="14" t="s">
        <v>48</v>
      </c>
      <c r="F11" s="15">
        <v>1</v>
      </c>
      <c r="G11" s="19"/>
      <c r="H11" s="19"/>
      <c r="I11" s="20"/>
    </row>
    <row r="12" s="2" customFormat="1" ht="144" spans="1:9">
      <c r="A12" s="10"/>
      <c r="B12" s="11"/>
      <c r="C12" s="12" t="s">
        <v>94</v>
      </c>
      <c r="D12" s="13" t="s">
        <v>95</v>
      </c>
      <c r="E12" s="14" t="s">
        <v>48</v>
      </c>
      <c r="F12" s="15">
        <v>1</v>
      </c>
      <c r="G12" s="19"/>
      <c r="H12" s="19"/>
      <c r="I12" s="20"/>
    </row>
    <row r="13" s="2" customFormat="1" ht="24" spans="1:9">
      <c r="A13" s="10"/>
      <c r="B13" s="11"/>
      <c r="C13" s="12" t="s">
        <v>96</v>
      </c>
      <c r="D13" s="13" t="s">
        <v>97</v>
      </c>
      <c r="E13" s="14" t="s">
        <v>48</v>
      </c>
      <c r="F13" s="15">
        <v>1</v>
      </c>
      <c r="G13" s="22"/>
      <c r="H13" s="22"/>
      <c r="I13" s="23"/>
    </row>
    <row r="14" s="2" customFormat="1" ht="72" spans="1:9">
      <c r="A14" s="10"/>
      <c r="B14" s="11" t="s">
        <v>98</v>
      </c>
      <c r="C14" s="12" t="s">
        <v>80</v>
      </c>
      <c r="D14" s="13" t="s">
        <v>81</v>
      </c>
      <c r="E14" s="14" t="s">
        <v>48</v>
      </c>
      <c r="F14" s="15">
        <v>1</v>
      </c>
      <c r="G14" s="16"/>
      <c r="H14" s="16">
        <f>G14</f>
        <v>0</v>
      </c>
      <c r="I14" s="17"/>
    </row>
    <row r="15" s="2" customFormat="1" ht="60" spans="1:9">
      <c r="A15" s="10"/>
      <c r="B15" s="11"/>
      <c r="C15" s="12" t="s">
        <v>82</v>
      </c>
      <c r="D15" s="18" t="s">
        <v>83</v>
      </c>
      <c r="E15" s="14" t="s">
        <v>48</v>
      </c>
      <c r="F15" s="15">
        <v>1</v>
      </c>
      <c r="G15" s="19"/>
      <c r="H15" s="19"/>
      <c r="I15" s="20"/>
    </row>
    <row r="16" s="2" customFormat="1" ht="48" spans="1:9">
      <c r="A16" s="10"/>
      <c r="B16" s="11"/>
      <c r="C16" s="12" t="s">
        <v>84</v>
      </c>
      <c r="D16" s="13" t="s">
        <v>85</v>
      </c>
      <c r="E16" s="14" t="s">
        <v>48</v>
      </c>
      <c r="F16" s="15">
        <v>1</v>
      </c>
      <c r="G16" s="19"/>
      <c r="H16" s="19"/>
      <c r="I16" s="20"/>
    </row>
    <row r="17" s="2" customFormat="1" ht="36" spans="1:9">
      <c r="A17" s="10"/>
      <c r="B17" s="11"/>
      <c r="C17" s="12" t="s">
        <v>86</v>
      </c>
      <c r="D17" s="13" t="s">
        <v>87</v>
      </c>
      <c r="E17" s="14" t="s">
        <v>48</v>
      </c>
      <c r="F17" s="15">
        <v>1</v>
      </c>
      <c r="G17" s="19"/>
      <c r="H17" s="19"/>
      <c r="I17" s="20"/>
    </row>
    <row r="18" s="2" customFormat="1" ht="24" spans="1:9">
      <c r="A18" s="10"/>
      <c r="B18" s="11"/>
      <c r="C18" s="12" t="s">
        <v>88</v>
      </c>
      <c r="D18" s="21" t="s">
        <v>89</v>
      </c>
      <c r="E18" s="14" t="s">
        <v>48</v>
      </c>
      <c r="F18" s="15">
        <v>1</v>
      </c>
      <c r="G18" s="19"/>
      <c r="H18" s="19"/>
      <c r="I18" s="20"/>
    </row>
    <row r="19" s="2" customFormat="1" ht="24" spans="1:9">
      <c r="A19" s="10"/>
      <c r="B19" s="11"/>
      <c r="C19" s="12" t="s">
        <v>90</v>
      </c>
      <c r="D19" s="13" t="s">
        <v>91</v>
      </c>
      <c r="E19" s="14" t="s">
        <v>48</v>
      </c>
      <c r="F19" s="15">
        <v>1</v>
      </c>
      <c r="G19" s="19"/>
      <c r="H19" s="19"/>
      <c r="I19" s="20"/>
    </row>
    <row r="20" s="2" customFormat="1" ht="48" spans="1:9">
      <c r="A20" s="10"/>
      <c r="B20" s="11"/>
      <c r="C20" s="12" t="s">
        <v>92</v>
      </c>
      <c r="D20" s="13" t="s">
        <v>93</v>
      </c>
      <c r="E20" s="14" t="s">
        <v>48</v>
      </c>
      <c r="F20" s="15">
        <v>1</v>
      </c>
      <c r="G20" s="19"/>
      <c r="H20" s="19"/>
      <c r="I20" s="20"/>
    </row>
    <row r="21" s="2" customFormat="1" ht="144" spans="1:9">
      <c r="A21" s="10"/>
      <c r="B21" s="11"/>
      <c r="C21" s="12" t="s">
        <v>94</v>
      </c>
      <c r="D21" s="13" t="s">
        <v>95</v>
      </c>
      <c r="E21" s="14" t="s">
        <v>48</v>
      </c>
      <c r="F21" s="15">
        <v>1</v>
      </c>
      <c r="G21" s="19"/>
      <c r="H21" s="19"/>
      <c r="I21" s="20"/>
    </row>
    <row r="22" s="2" customFormat="1" ht="24" spans="1:9">
      <c r="A22" s="10"/>
      <c r="B22" s="11"/>
      <c r="C22" s="12" t="s">
        <v>99</v>
      </c>
      <c r="D22" s="13" t="s">
        <v>97</v>
      </c>
      <c r="E22" s="14" t="s">
        <v>48</v>
      </c>
      <c r="F22" s="15">
        <v>1</v>
      </c>
      <c r="G22" s="22"/>
      <c r="H22" s="22"/>
      <c r="I22" s="23"/>
    </row>
    <row r="23" s="2" customFormat="1" ht="48" spans="1:9">
      <c r="A23" s="10"/>
      <c r="B23" s="11" t="s">
        <v>100</v>
      </c>
      <c r="C23" s="12" t="s">
        <v>101</v>
      </c>
      <c r="D23" s="13" t="s">
        <v>102</v>
      </c>
      <c r="E23" s="14" t="s">
        <v>48</v>
      </c>
      <c r="F23" s="15">
        <v>1</v>
      </c>
      <c r="G23" s="16"/>
      <c r="H23" s="16">
        <f>G23</f>
        <v>0</v>
      </c>
      <c r="I23" s="24"/>
    </row>
    <row r="24" s="2" customFormat="1" ht="24" spans="1:9">
      <c r="A24" s="10"/>
      <c r="B24" s="11"/>
      <c r="C24" s="12" t="s">
        <v>88</v>
      </c>
      <c r="D24" s="21" t="s">
        <v>89</v>
      </c>
      <c r="E24" s="14" t="s">
        <v>48</v>
      </c>
      <c r="F24" s="15">
        <v>1</v>
      </c>
      <c r="G24" s="19"/>
      <c r="H24" s="19"/>
      <c r="I24" s="25"/>
    </row>
    <row r="25" s="2" customFormat="1" ht="24" spans="1:9">
      <c r="A25" s="10"/>
      <c r="B25" s="11"/>
      <c r="C25" s="12" t="s">
        <v>90</v>
      </c>
      <c r="D25" s="13" t="s">
        <v>91</v>
      </c>
      <c r="E25" s="14" t="s">
        <v>48</v>
      </c>
      <c r="F25" s="15">
        <v>1</v>
      </c>
      <c r="G25" s="19"/>
      <c r="H25" s="19"/>
      <c r="I25" s="25"/>
    </row>
    <row r="26" s="2" customFormat="1" ht="48" spans="1:9">
      <c r="A26" s="10"/>
      <c r="B26" s="11"/>
      <c r="C26" s="12" t="s">
        <v>92</v>
      </c>
      <c r="D26" s="13" t="s">
        <v>93</v>
      </c>
      <c r="E26" s="14" t="s">
        <v>48</v>
      </c>
      <c r="F26" s="15">
        <v>1</v>
      </c>
      <c r="G26" s="19"/>
      <c r="H26" s="19"/>
      <c r="I26" s="25"/>
    </row>
    <row r="27" s="2" customFormat="1" ht="36" spans="1:9">
      <c r="A27" s="10"/>
      <c r="B27" s="11"/>
      <c r="C27" s="12" t="s">
        <v>103</v>
      </c>
      <c r="D27" s="13" t="s">
        <v>104</v>
      </c>
      <c r="E27" s="14" t="s">
        <v>48</v>
      </c>
      <c r="F27" s="15">
        <v>1</v>
      </c>
      <c r="G27" s="19"/>
      <c r="H27" s="19"/>
      <c r="I27" s="25"/>
    </row>
    <row r="28" s="2" customFormat="1" ht="36" spans="1:9">
      <c r="A28" s="10"/>
      <c r="B28" s="11"/>
      <c r="C28" s="12" t="s">
        <v>105</v>
      </c>
      <c r="D28" s="13" t="s">
        <v>106</v>
      </c>
      <c r="E28" s="14" t="s">
        <v>48</v>
      </c>
      <c r="F28" s="15">
        <v>1</v>
      </c>
      <c r="G28" s="19"/>
      <c r="H28" s="19"/>
      <c r="I28" s="25"/>
    </row>
    <row r="29" s="2" customFormat="1" ht="24" spans="1:9">
      <c r="A29" s="10"/>
      <c r="B29" s="11"/>
      <c r="C29" s="12" t="s">
        <v>107</v>
      </c>
      <c r="D29" s="13" t="s">
        <v>108</v>
      </c>
      <c r="E29" s="14" t="s">
        <v>48</v>
      </c>
      <c r="F29" s="15">
        <v>1</v>
      </c>
      <c r="G29" s="22"/>
      <c r="H29" s="22"/>
      <c r="I29" s="26"/>
    </row>
    <row r="30" s="2" customFormat="1" ht="48" spans="1:9">
      <c r="A30" s="10"/>
      <c r="B30" s="27" t="s">
        <v>109</v>
      </c>
      <c r="C30" s="28" t="s">
        <v>110</v>
      </c>
      <c r="D30" s="13" t="s">
        <v>102</v>
      </c>
      <c r="E30" s="14" t="s">
        <v>48</v>
      </c>
      <c r="F30" s="15">
        <v>1</v>
      </c>
      <c r="G30" s="16"/>
      <c r="H30" s="16">
        <f>G30</f>
        <v>0</v>
      </c>
      <c r="I30" s="29"/>
    </row>
    <row r="31" s="2" customFormat="1" spans="1:9">
      <c r="A31" s="10"/>
      <c r="B31" s="30"/>
      <c r="C31" s="28" t="s">
        <v>111</v>
      </c>
      <c r="D31" s="31" t="s">
        <v>112</v>
      </c>
      <c r="E31" s="14" t="s">
        <v>48</v>
      </c>
      <c r="F31" s="15">
        <v>1</v>
      </c>
      <c r="G31" s="19"/>
      <c r="H31" s="19"/>
      <c r="I31" s="32"/>
    </row>
    <row r="32" s="2" customFormat="1" spans="1:9">
      <c r="A32" s="10"/>
      <c r="B32" s="30"/>
      <c r="C32" s="31" t="s">
        <v>113</v>
      </c>
      <c r="D32" s="31" t="s">
        <v>114</v>
      </c>
      <c r="E32" s="14" t="s">
        <v>48</v>
      </c>
      <c r="F32" s="15">
        <v>1</v>
      </c>
      <c r="G32" s="19"/>
      <c r="H32" s="19"/>
      <c r="I32" s="32"/>
    </row>
    <row r="33" s="2" customFormat="1" ht="24" spans="1:9">
      <c r="A33" s="10"/>
      <c r="B33" s="30"/>
      <c r="C33" s="31" t="s">
        <v>115</v>
      </c>
      <c r="D33" s="13" t="s">
        <v>116</v>
      </c>
      <c r="E33" s="14" t="s">
        <v>48</v>
      </c>
      <c r="F33" s="33">
        <v>1</v>
      </c>
      <c r="G33" s="19"/>
      <c r="H33" s="19"/>
      <c r="I33" s="34"/>
    </row>
    <row r="34" s="2" customFormat="1" ht="60" spans="1:9">
      <c r="A34" s="10"/>
      <c r="B34" s="35" t="s">
        <v>117</v>
      </c>
      <c r="C34" s="28" t="s">
        <v>118</v>
      </c>
      <c r="D34" s="13" t="s">
        <v>119</v>
      </c>
      <c r="E34" s="14" t="s">
        <v>48</v>
      </c>
      <c r="F34" s="33">
        <v>1</v>
      </c>
      <c r="G34" s="36"/>
      <c r="H34" s="36">
        <f>G34</f>
        <v>0</v>
      </c>
      <c r="I34" s="31"/>
    </row>
    <row r="35" s="2" customFormat="1" ht="72" spans="1:9">
      <c r="A35" s="10"/>
      <c r="B35" s="37" t="s">
        <v>120</v>
      </c>
      <c r="C35" s="28" t="s">
        <v>121</v>
      </c>
      <c r="D35" s="13" t="s">
        <v>122</v>
      </c>
      <c r="E35" s="14" t="s">
        <v>48</v>
      </c>
      <c r="F35" s="15">
        <v>1</v>
      </c>
      <c r="G35" s="16"/>
      <c r="H35" s="16">
        <f>G35</f>
        <v>0</v>
      </c>
      <c r="I35" s="29"/>
    </row>
    <row r="36" s="2" customFormat="1" ht="24" spans="1:9">
      <c r="A36" s="10"/>
      <c r="B36" s="38"/>
      <c r="C36" s="28" t="s">
        <v>123</v>
      </c>
      <c r="D36" s="13" t="s">
        <v>124</v>
      </c>
      <c r="E36" s="14" t="s">
        <v>48</v>
      </c>
      <c r="F36" s="15">
        <v>1</v>
      </c>
      <c r="G36" s="19"/>
      <c r="H36" s="19"/>
      <c r="I36" s="34"/>
    </row>
    <row r="37" s="1" customFormat="1" spans="1:9">
      <c r="A37" s="10"/>
      <c r="B37" s="27" t="s">
        <v>125</v>
      </c>
      <c r="C37" s="12" t="s">
        <v>126</v>
      </c>
      <c r="D37" s="13" t="s">
        <v>127</v>
      </c>
      <c r="E37" s="14" t="s">
        <v>48</v>
      </c>
      <c r="F37" s="15">
        <v>1</v>
      </c>
      <c r="G37" s="16"/>
      <c r="H37" s="16">
        <f>G37</f>
        <v>0</v>
      </c>
      <c r="I37" s="29"/>
    </row>
    <row r="38" s="1" customFormat="1" spans="1:9">
      <c r="A38" s="10"/>
      <c r="B38" s="30"/>
      <c r="C38" s="12" t="s">
        <v>128</v>
      </c>
      <c r="D38" s="13" t="s">
        <v>129</v>
      </c>
      <c r="E38" s="14" t="s">
        <v>48</v>
      </c>
      <c r="F38" s="15">
        <v>1</v>
      </c>
      <c r="G38" s="19"/>
      <c r="H38" s="19"/>
      <c r="I38" s="32"/>
    </row>
    <row r="39" s="1" customFormat="1" ht="27" spans="1:9">
      <c r="A39" s="10"/>
      <c r="B39" s="39"/>
      <c r="C39" s="12" t="s">
        <v>130</v>
      </c>
      <c r="D39" s="13" t="s">
        <v>127</v>
      </c>
      <c r="E39" s="14" t="s">
        <v>48</v>
      </c>
      <c r="F39" s="15">
        <v>1</v>
      </c>
      <c r="G39" s="22"/>
      <c r="H39" s="22"/>
      <c r="I39" s="34"/>
    </row>
    <row r="40" s="1" customFormat="1" ht="24" spans="1:9">
      <c r="A40" s="10"/>
      <c r="B40" s="30" t="s">
        <v>131</v>
      </c>
      <c r="C40" s="12" t="s">
        <v>132</v>
      </c>
      <c r="D40" s="13" t="s">
        <v>133</v>
      </c>
      <c r="E40" s="14" t="s">
        <v>48</v>
      </c>
      <c r="F40" s="15">
        <v>1</v>
      </c>
      <c r="G40" s="19"/>
      <c r="H40" s="19">
        <f>G40</f>
        <v>0</v>
      </c>
      <c r="I40" s="31"/>
    </row>
    <row r="41" s="1" customFormat="1" ht="36" spans="1:9">
      <c r="A41" s="10"/>
      <c r="B41" s="27" t="s">
        <v>134</v>
      </c>
      <c r="C41" s="40" t="s">
        <v>135</v>
      </c>
      <c r="D41" s="13" t="s">
        <v>136</v>
      </c>
      <c r="E41" s="14" t="s">
        <v>48</v>
      </c>
      <c r="F41" s="15">
        <v>1</v>
      </c>
      <c r="G41" s="16"/>
      <c r="H41" s="16">
        <f>G41</f>
        <v>0</v>
      </c>
      <c r="I41" s="29"/>
    </row>
    <row r="42" s="1" customFormat="1" ht="24" spans="1:9">
      <c r="A42" s="10"/>
      <c r="B42" s="41"/>
      <c r="C42" s="40" t="s">
        <v>137</v>
      </c>
      <c r="D42" s="13" t="s">
        <v>138</v>
      </c>
      <c r="E42" s="14" t="s">
        <v>48</v>
      </c>
      <c r="F42" s="15">
        <v>1</v>
      </c>
      <c r="G42" s="19"/>
      <c r="H42" s="19"/>
      <c r="I42" s="32"/>
    </row>
    <row r="43" s="1" customFormat="1" ht="24" spans="1:9">
      <c r="A43" s="10"/>
      <c r="B43" s="41"/>
      <c r="C43" s="40" t="s">
        <v>139</v>
      </c>
      <c r="D43" s="13" t="s">
        <v>140</v>
      </c>
      <c r="E43" s="14" t="s">
        <v>48</v>
      </c>
      <c r="F43" s="15">
        <v>1</v>
      </c>
      <c r="G43" s="19"/>
      <c r="H43" s="19"/>
      <c r="I43" s="32"/>
    </row>
    <row r="44" s="1" customFormat="1" ht="72" spans="1:9">
      <c r="A44" s="10"/>
      <c r="B44" s="41"/>
      <c r="C44" s="40" t="s">
        <v>141</v>
      </c>
      <c r="D44" s="13" t="s">
        <v>142</v>
      </c>
      <c r="E44" s="14" t="s">
        <v>48</v>
      </c>
      <c r="F44" s="15">
        <v>1</v>
      </c>
      <c r="G44" s="19"/>
      <c r="H44" s="19"/>
      <c r="I44" s="32"/>
    </row>
    <row r="45" s="1" customFormat="1" ht="24" spans="1:9">
      <c r="A45" s="10"/>
      <c r="B45" s="41"/>
      <c r="C45" s="12" t="s">
        <v>143</v>
      </c>
      <c r="D45" s="13" t="s">
        <v>144</v>
      </c>
      <c r="E45" s="14" t="s">
        <v>48</v>
      </c>
      <c r="F45" s="15">
        <v>1</v>
      </c>
      <c r="G45" s="19"/>
      <c r="H45" s="19"/>
      <c r="I45" s="32"/>
    </row>
    <row r="46" s="1" customFormat="1" ht="24" spans="1:9">
      <c r="A46" s="10"/>
      <c r="B46" s="42"/>
      <c r="C46" s="12" t="s">
        <v>145</v>
      </c>
      <c r="D46" s="13" t="s">
        <v>146</v>
      </c>
      <c r="E46" s="14" t="s">
        <v>48</v>
      </c>
      <c r="F46" s="15">
        <v>1</v>
      </c>
      <c r="G46" s="22"/>
      <c r="H46" s="22"/>
      <c r="I46" s="34"/>
    </row>
    <row r="47" s="2" customFormat="1" ht="24" spans="1:9">
      <c r="A47" s="10" t="s">
        <v>147</v>
      </c>
      <c r="B47" s="43" t="s">
        <v>148</v>
      </c>
      <c r="C47" s="44"/>
      <c r="D47" s="13" t="s">
        <v>149</v>
      </c>
      <c r="E47" s="14" t="s">
        <v>48</v>
      </c>
      <c r="F47" s="15">
        <v>1</v>
      </c>
      <c r="G47" s="36"/>
      <c r="H47" s="36">
        <f>G47</f>
        <v>0</v>
      </c>
      <c r="I47" s="29"/>
    </row>
    <row r="48" s="2" customFormat="1" ht="24" spans="1:9">
      <c r="A48" s="10"/>
      <c r="B48" s="43" t="s">
        <v>150</v>
      </c>
      <c r="C48" s="44"/>
      <c r="D48" s="13" t="s">
        <v>151</v>
      </c>
      <c r="E48" s="14" t="s">
        <v>48</v>
      </c>
      <c r="F48" s="15">
        <v>1</v>
      </c>
      <c r="G48" s="36"/>
      <c r="H48" s="36">
        <f>G48</f>
        <v>0</v>
      </c>
      <c r="I48" s="34"/>
    </row>
    <row r="49" s="1" customFormat="1" ht="17.25" spans="1:9">
      <c r="A49" s="45" t="s">
        <v>152</v>
      </c>
      <c r="B49" s="46"/>
      <c r="C49" s="46"/>
      <c r="D49" s="46"/>
      <c r="E49" s="46"/>
      <c r="F49" s="46"/>
      <c r="G49" s="47"/>
      <c r="H49" s="36">
        <f>SUM(H5:H48)</f>
        <v>0</v>
      </c>
      <c r="I49" s="48"/>
    </row>
  </sheetData>
  <mergeCells count="35">
    <mergeCell ref="A1:I1"/>
    <mergeCell ref="A2:I2"/>
    <mergeCell ref="A3:I3"/>
    <mergeCell ref="A49:G49"/>
    <mergeCell ref="A5:A46"/>
    <mergeCell ref="A47:A48"/>
    <mergeCell ref="B5:B13"/>
    <mergeCell ref="B14:B22"/>
    <mergeCell ref="B23:B29"/>
    <mergeCell ref="B30:B33"/>
    <mergeCell ref="B35:B36"/>
    <mergeCell ref="B37:B39"/>
    <mergeCell ref="B41:B46"/>
    <mergeCell ref="G5:G13"/>
    <mergeCell ref="G14:G22"/>
    <mergeCell ref="G23:G29"/>
    <mergeCell ref="G30:G33"/>
    <mergeCell ref="G35:G36"/>
    <mergeCell ref="G37:G39"/>
    <mergeCell ref="G41:G46"/>
    <mergeCell ref="H5:H13"/>
    <mergeCell ref="H14:H22"/>
    <mergeCell ref="H23:H29"/>
    <mergeCell ref="H30:H33"/>
    <mergeCell ref="H35:H36"/>
    <mergeCell ref="H37:H39"/>
    <mergeCell ref="H41:H46"/>
    <mergeCell ref="I5:I13"/>
    <mergeCell ref="I14:I22"/>
    <mergeCell ref="I23:I29"/>
    <mergeCell ref="I30:I33"/>
    <mergeCell ref="I35:I36"/>
    <mergeCell ref="I37:I39"/>
    <mergeCell ref="I41:I46"/>
    <mergeCell ref="I47:I48"/>
  </mergeCells>
  <printOptions horizontalCentered="1"/>
  <pageMargins left="0.700694444444445" right="0.700694444444445" top="0.751388888888889" bottom="0.751388888888889" header="0.298611111111111" footer="0.298611111111111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室外硬件</vt:lpstr>
      <vt:lpstr>室外软件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2023-03-24T06:22:00Z</dcterms:created>
  <dcterms:modified xsi:type="dcterms:W3CDTF">2026-02-04T09:20:07Z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D8486FE8FA7742A88BAAF2C3315D6C7B_12</vt:lpwstr>
  </property>
  <property fmtid="{D5CDD505-2E9C-101B-9397-08002B2CF9AE}" pid="4" name="CalculationRule">
    <vt:i4>0</vt:i4>
  </property>
</Properties>
</file>