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165"/>
  </bookViews>
  <sheets>
    <sheet name="详细清单" sheetId="3" r:id="rId1"/>
    <sheet name="点位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<sst xmlns="http://schemas.openxmlformats.org/spreadsheetml/2006/main" count="293" uniqueCount="207">
  <si>
    <t>智慧小区弱电系统工程专业分包报价单</t>
  </si>
  <si>
    <t>工程名称：昭君雁栖水岸项目（三期）一标段</t>
  </si>
  <si>
    <t>序号</t>
  </si>
  <si>
    <t>名称</t>
  </si>
  <si>
    <t>参考品牌及型号
（标准不低于以下品牌及型号）</t>
  </si>
  <si>
    <t>参考详细说明及参数</t>
  </si>
  <si>
    <t>单位</t>
  </si>
  <si>
    <t>数量</t>
  </si>
  <si>
    <t>金额（元）</t>
  </si>
  <si>
    <t>备注</t>
  </si>
  <si>
    <t>全费用综合单价</t>
  </si>
  <si>
    <t>合价</t>
  </si>
  <si>
    <t>监控中心机房设备</t>
  </si>
  <si>
    <t>NVR</t>
  </si>
  <si>
    <t>海康威视 DS-8664N-I16-V4</t>
  </si>
  <si>
    <t>1、3U标准机架式
2、2个HDMI，2个VGA，HDMI+VGA组内同源
3、16盘位，可满配10T硬盘
4、2个千兆网口
5、2个USB2.0接口、1个USB3.0接口
6、1个eSATA接口
7、报警IO：16进8出
8、支持RAID0、1、5、6、10，支持全局热备盘
9、输入带宽：320M
10、64路H.264、H.265混合接入
11、最大支持16×1080P解码
12、支持H.265、H.264解码
13、★最大可接入64路支持高空抛物行为检测的IPC，可联动录像、抓图、蜂鸣报警、预置点、邮件、本地报警输出、IPC报警输出以及日志记录；支持按通道、日期对高空抛物行为进行录像检索，以及关联录像回放，并导出图片（提供公安部检测报告，并加盖原厂公章证明） 
 14、★HDMI1和HDMI2支持最大单路8K（7680×4320）和1080P（1920×1080）异源输出。（提供公安部检测报告，并加盖原厂公章证明）
 15、★在专家模式下，支持高空抛物摄像机按视野进行区域划分，并支持轮巡预览。（提供公安部检测报告，并加盖原厂公章证明）
16、★设备支持分组管理，支持将接入的视频通道按分组管理；支持以分组方式进行预览、回放和检索；自定义视图支持以分组方式拖动通道进行配置。（提供公安部检测报告，并加盖原厂公章证明）</t>
  </si>
  <si>
    <t>台</t>
  </si>
  <si>
    <t>24口全千兆光口核心交换机</t>
  </si>
  <si>
    <t xml:space="preserve">华为 S6720S-S24S28X-A </t>
  </si>
  <si>
    <t>24个千兆SFP,28个万兆SFP+,交流供电,前维护)
交换容量2.56Tbps/23.04Tbps，包转发率456Mpps，单电源内置</t>
  </si>
  <si>
    <t>24口全千兆核心交换机</t>
  </si>
  <si>
    <t xml:space="preserve">华为 S5735-L24T4X-A1 </t>
  </si>
  <si>
    <t>三层网管交换机；交换容量:128Gbps  包转发率:96Mpps；1U高度，19英寸宽，支持桌面、机架安装方式；工作温度：-20℃～55℃，无风扇设计；雷电防护：共模 4KV，差模 2KV；支持端口802.1Q技术协议支持端口聚合,支持802.3ad基于源和目的MAC的流控支持STP、RSTP支持SNMP V1/V2支持IPv6管理</t>
  </si>
  <si>
    <t>利用现有核心交换机</t>
  </si>
  <si>
    <t>监控专用硬盘</t>
  </si>
  <si>
    <t xml:space="preserve">监控专用 8T </t>
  </si>
  <si>
    <t>8TB，监控专用
8TB容量，3.5英寸，SATA3.0接口，7200RPM
空气盘， CMR传统磁记录
传输速率255 MB/s，流畅存储视频有效防止丢帧
高级格式（AF）512e扇区技术，保障硬盘扇区4K对齐
满足数据严苛的7*24小时运行可靠性、安全性的需求
支持5年有限质保服务
适用海拔高度范围-305m至3050m
标称容量：8TB
外形规格：3.5-inch
接口类型：SATA
刻录技术：CMR
转速：7200RPM
缓存：256MB
最大读取速度：255MB/s
接口传输速率（最大值）：6.0Gb/s
平均读写功率（W）：11.03W
加载/卸载周期：600,000
MTBF：2,000,000
年负荷（TB/年）：550TB
工作状态温度(°C)：5-60℃
尺寸：147mm(L)×101.85mm(W)×26.11mm(H)</t>
  </si>
  <si>
    <t>块</t>
  </si>
  <si>
    <t>辅材及其他附件</t>
  </si>
  <si>
    <t>定制</t>
  </si>
  <si>
    <t>批</t>
  </si>
  <si>
    <t>网络机柜利旧</t>
  </si>
  <si>
    <t>高清视频监控前端及传输系统</t>
  </si>
  <si>
    <t>400万全彩周界摄像机</t>
  </si>
  <si>
    <t>海康威视（DS-2CD2T46DWDA4-L</t>
  </si>
  <si>
    <t>1、传感器类型：1/3" Progressive Scan CMOS
2、最低照度：彩色：0.005 Lux @（F1.2，AGC ON），0 Lux with IR
3、宽动态：120 dB
4、补光灯类型：智能补光，可切换白光灯、红外灯
5、补光距离：红外光最远可达50 m，白光最远可达30 m
6、防补光过曝：支持
7、红外波长范围：850 nm
8、最大图像尺寸：2688 × 1520
9、视频压缩标准：主码流：H.265/H.264
10、子码流：H.265/H.264/MJPEG
11、★当报警产生时，可触发联动声音报警。报警声音类型不低于 10 种，报警音量和重复次数可设置。（提供公安部检测报告，并加盖原厂公章证明）
12、★支持智能报警防干扰功能，智能分析行为类型为区域入侵、越界、进入区域、离开区域时，报警检测目标设置为人体或车辆时，光线明暗变化，篮球滚动，狗行走，树摇晃，不触发报警。（提供公安部检测报告，并加盖原厂公章证明）
13、★可对出现在监控场景内的两眼瞳距不小于19像素的人脸进行检验，并叠加目标提示框。（提供公安部检测报告，并加盖原厂公章证明）</t>
  </si>
  <si>
    <t>600万全彩网络枪式摄像机</t>
  </si>
  <si>
    <t>海康威视 DS-2CD2T67WDV3-LT</t>
  </si>
  <si>
    <t>1、传感器类型：1/1.8" Progressive Scan CMOS
2、最低照度：彩色：0.0005 Lux @（F1.0，AGC ON），0 Lux with Light
3、宽动态：120 dB
4、补光灯类型：柔光灯
5、补光距离：最远可达30 m
6、防补光过曝：支持
7、最大图像尺寸：3200 × 1800 
8、视频压缩标准：主码流：H.265/H.264，子码流：H.265/H.264/MJPEG
9、网络：1个RJ45 10 M/100 M自适应以太网口
11、音频：1个内置麦克风
12、电流及功耗：DC：12 V，0.58 A，最大功耗：7.0 W
13、PoE：802.3af，36 V~57 V，0.22 A~0.14 A，最大功耗：8.0 W
供电方式：DC：12 V ± 25%，支持防反接保护
14、★补光灯灯杯采用双层透镜结构，外表平面为柔光层，采用复眼式微透镜阵列，具有六边形阵列纹路;下层束光层为鳞甲TIR透镜，内壁具有鳞甲阵列纹路。（提供公安部检测报告，并加盖原厂公章证明）</t>
  </si>
  <si>
    <t xml:space="preserve">600万全彩半球 </t>
  </si>
  <si>
    <t>海康威视 DS-2CD2367WDV3-LT</t>
  </si>
  <si>
    <t>1、传感器类型：1/1.8" Progressive Scan CMOS
2、最低照度彩色：0.0005 lx。 
3、宽动态：120 dB
4、补光灯类型：柔光灯
5、补光距离：最远可达30 m
6、防补光过曝：支持
7、最大分辨率3200 × 1800，水平分辨率不低于1800线。 
8、网络：1个RJ45 10 M/100 M自适应以太网口
9、音频：1个内置麦克风
10、电流及功耗：DC：12 V，0.58 A，最大功耗：7.0 W
11、PoE：802.3af，36 V~57 V，0.22 A~0.14 A，最大功耗：8.0 W
12、★补光灯灯杯采用双层透镜结构，外表平面为柔光层，采用复眼式微透镜阵列，具有六边形阵列纹路;下层束光层为鳞甲TIR透镜，内壁具有鳞甲阵列纹路。（提供公安部检测报告，并加盖原厂公章证明）</t>
  </si>
  <si>
    <t>7寸400万臻全彩全景枪球</t>
  </si>
  <si>
    <t xml:space="preserve">海康威视 iDS-2DE7423MW-GW
 </t>
  </si>
  <si>
    <t>1、传感器类型：1/2.8＂ progressive scan CMOS
2、最低照度：彩色：0.005Lux @ (F1.5，AGC ON)；黑白：0.001Lux @(F1.5，AGC ON)；0 Lux with IR
3、宽动态：120dB超宽动态
4、焦距：5.9-135.7 mm,23倍光学变倍
5、视场角：60.2°~3.4°（广角~望远）
6、补光灯类型：混合补光
7、补光灯距离：【白光】30m【红外】150m
8、视频压缩标准：H.265;H.264;MJPEG
9、网络接口：RJ45网口;自适应10M/100M网络数据
10、SD卡扩展：内置Micro SD卡插槽;支持Micro SD/Micro SDHC/Micro SDXC卡;最大支持256G
11、除雾：加热玻璃除雾
12、★光学变倍大于23倍，最大焦距135.7mm（提供公安部检测报告，并加盖原厂公章证明）
13、★支持对镜头前盖玻璃加热，去除玻璃上的冰状和水状附着物。（提供公安部检测报告，并加盖原厂公章证明）</t>
  </si>
  <si>
    <t>400万电瓶车检测摄像机</t>
  </si>
  <si>
    <t>海康威视 DS-2CD2546FWDA2-ITS/DTF</t>
  </si>
  <si>
    <t>1、传感器类型：1/3" Progressive Scan CMOS
2、最低照度：彩色：0.005 Lux @（F1.2，AGC ON），0 Lux with IR
3、宽动态：120 dB
4、补光灯类型：红外灯
5、补光距离：最远可达10 m
6、防补光过曝：支持
7、红外波长范围：850 nm
8、最大图像尺寸：2560 × 1440
9、视频压缩标准：主码流：H.265/H.264
10、音频：1个内置麦克风，1个内置扬声器
11、PoE：802.3af，36 V~57 V，0.20 A~0.13 A，最大功耗：7.5 W
12、智能侦测：采用深度学习硬件及算法，提供准确的电瓶车侦测
13、 ★可通过IE浏览器或客户端软件开启/关闭电瓶车遗留侦测功能，可设置警戒区域，可对电瓶车停留时间进行设置，可对停留时间超过设置阈值的电瓶车进行检测，叠加目标提示框，并产生报警。（提供公安部检测报告，并加盖原厂公章证明）
14、★可开启/关闭持续报警输出，启用后，电瓶车遗留侦测报警可联动持续的报警输出，在布控区域内会保持报警状态，电瓶车离开布防区域后报警输出可自动关闭。（提供公安部检测报告，并加盖原厂公章证明）</t>
  </si>
  <si>
    <t>高空抛物带轨迹摄像机</t>
  </si>
  <si>
    <t>海康威视 DS-2CD8A47F/PW-Z(D)</t>
  </si>
  <si>
    <t>1、传感器尺寸不小于1/1.8"，光圈大小不小于F1.0±5%
2、内置GPU芯片。
3、宽动态: 120 dB
4、最低照度: 彩色：0.0005 Lux @（F1.2，AGC ON）
5、最大图像尺寸: 2560 x 1440
6、视频压缩标准: 主码流：H.265/H.264
7、专用于高空抛物监控场景，图像效果优化，蓝玻璃镜头，强化强光抑制，有效解决逆光、反射光和杂光等问题
8、支持高空抛物事件智能检测，配置简洁；典型安装场景下可以有效检测出5 × 5像素以上抛落物；可有效过滤飞虫，飞鸟，树叶，晾晒衣物等干扰目标；
9、支持4个算法屏蔽区域设置，减少环境影响；支持抛物轨迹记录，报警图片中叠加和小视频中呈现（小视频需要使用海康播放器播放方可显示轨迹）
10、★支持高空抛物检测功能，当视频画面中出现物品自上而下掉落时，可在视频画面中叠加物品下落轨迹，同时下落的不同物品，下落轨迹的颜色不同，可显示掉落物品所属楼层并叠加在视频画面上。 （提供公安部检测报告，并加盖原厂公章证明）
11、★镜头前盖采用增强透光玻璃，透过率不小于96%。（提供公安部检测报告，并加盖原厂公章证明）</t>
  </si>
  <si>
    <t>智慧音柱</t>
  </si>
  <si>
    <t>海康威视 DS-2FH1521B-OW/F5</t>
  </si>
  <si>
    <t>1、额定功率：20W
2、灵敏度：92dB
3、音频输入：300mV （-10dB）
4、设备接口：RJ45端子 一进一出，音频 RCA输入端子（莲花头）和拔插试Line输入端子（凤凰端子）
5、工作电压： DC- 48V 
6、频率响应：120Hz - 18KHz</t>
  </si>
  <si>
    <t>枪机支架</t>
  </si>
  <si>
    <t xml:space="preserve">海康威视 DS-1213 </t>
  </si>
  <si>
    <t>室内外壁装支架 主要性能 材料：铝合金  产品尺寸 304*71*100mm</t>
  </si>
  <si>
    <t>套</t>
  </si>
  <si>
    <t>16口POE交换机</t>
  </si>
  <si>
    <t>海康威视 DS-3E0518P-S</t>
  </si>
  <si>
    <t>供电标准IEEE 802.3af、IEEE 802.3at PoE端口 1~16 端口供电功率 30W 整机供电功率 230W 接口数量 16个千兆PoE电口，1个千兆电口，1个千兆光口 接口类型  RJ45电口，全双工，MDI/MDI-X自适应 标准 IEEE802.3，IEEE802.3u，IEEE802.3x 处理类型 存储转发 MAC地址表8K 交换容量 36Gbps 包转发率 26.784Mpps 和监控摄像头使用同一品牌。</t>
  </si>
  <si>
    <t>8 口POE供电交换机</t>
  </si>
  <si>
    <t>海康威视 DS-3E0510P-S(B)</t>
  </si>
  <si>
    <t>10口千兆PoE交换机 8个千兆PoE电口，1个千兆电口，1个千兆光口 RJ45 电口，全双工，MDI/MDI-X 自适应 端口zui大供电功率30W 整机zui大供电功率110W 交换容量20Gbps 包转发率14.88Mpps 内部缓存1.5Mbits 支持PoE输出功率  和监控摄像头使用同一品牌。</t>
  </si>
  <si>
    <t>光模块</t>
  </si>
  <si>
    <t>华为 TX1310/RX1550</t>
  </si>
  <si>
    <t>模块封装：SFP  传输速率：1.25GB/S 传输距离：5千米 传输波长：1310/1550 接口类型：SC(单口）发射光功率：-9~-3dBm 接收灵敏度：≦-13dBm</t>
  </si>
  <si>
    <t>对</t>
  </si>
  <si>
    <t>监控立杆（含地笼、）</t>
  </si>
  <si>
    <t xml:space="preserve">隆誉朗 </t>
  </si>
  <si>
    <t>高4米，镀锌监控杆  含基础浇注</t>
  </si>
  <si>
    <t>根</t>
  </si>
  <si>
    <t>电梯专用无线网桥</t>
  </si>
  <si>
    <t>海康威视  DS-3WF0BC-2NT/P</t>
  </si>
  <si>
    <t>产品特点: 标准PoE受电组网方式: 点对点传输距离: 200米应用场景: 电梯传输频段: 2.4G天线水平角度: 45度</t>
  </si>
  <si>
    <t>单模12芯光纤</t>
  </si>
  <si>
    <t xml:space="preserve">长飞 GYTA-12B1 </t>
  </si>
  <si>
    <t>12芯单模光缆</t>
  </si>
  <si>
    <t>米</t>
  </si>
  <si>
    <t>光纤熔接</t>
  </si>
  <si>
    <t>热熔</t>
  </si>
  <si>
    <t>芯</t>
  </si>
  <si>
    <t>弱电箱</t>
  </si>
  <si>
    <t xml:space="preserve">图腾 W26412 </t>
  </si>
  <si>
    <t xml:space="preserve">黑色玻璃门600*500*300mm </t>
  </si>
  <si>
    <t>个</t>
  </si>
  <si>
    <t>室外防水监控专用箱</t>
  </si>
  <si>
    <t>400*300*200mm（定做小区名称）</t>
  </si>
  <si>
    <t>主电源线</t>
  </si>
  <si>
    <t>RVV2*2.5纯铜国标</t>
  </si>
  <si>
    <t>监控网线</t>
  </si>
  <si>
    <t xml:space="preserve">大华 DH-PFM1920l-5EU </t>
  </si>
  <si>
    <t>室内非屏蔽超五类网线0.48</t>
  </si>
  <si>
    <t>PVC线管</t>
  </si>
  <si>
    <t xml:space="preserve">联塑 φ20 </t>
  </si>
  <si>
    <t>φ20</t>
  </si>
  <si>
    <t>弱电井（含井盖）</t>
  </si>
  <si>
    <t>井盖尺寸600mm*600mm*30mm    弱电井尺寸：600mm*600mm*600mm</t>
  </si>
  <si>
    <t>弱电管道</t>
  </si>
  <si>
    <t xml:space="preserve">百鑫 110PVC-U </t>
  </si>
  <si>
    <t>黄色 PVC 通信管</t>
  </si>
  <si>
    <t>室外光交箱</t>
  </si>
  <si>
    <t>双林 288芯</t>
  </si>
  <si>
    <t>室外光交箱288芯 SC</t>
  </si>
  <si>
    <t>室外强电箱</t>
  </si>
  <si>
    <t>康斯</t>
  </si>
  <si>
    <t>SMC电缆分线箱落地式塑钢国网专用配电箱 600MM*1250MM*320MM 配10个20A空开</t>
  </si>
  <si>
    <t>楼宇可视对讲系统</t>
  </si>
  <si>
    <t>超薄型彩色可视免提分机</t>
  </si>
  <si>
    <t xml:space="preserve">海康威视 DS-KH6350-C1/WH </t>
  </si>
  <si>
    <t>1. 显示屏：7寸彩色TFT LCD
2. 分辨率：1024×600
3. 操作方式：电容式触摸屏
4. 操作界面：扁平化风格UI操作界面，绚丽大气，操作简便
5. 音质：支持噪声抑制和回声消除处理
8. 报警输入：支持8路有线防区接入
9. 电源：对讲专用交换机网线供电或DC12V
10. 功耗 ：≤6w
11. 工作温度：-10℃-＋50℃
12. 工作湿度：10％-90％
13、室内机与单元门口机、室内机与中心管理机之间可双向对讲；
14、支持室内机之间的户户语音对讲与户内语音对讲；
15、★室内机可监视16路授权的访问的访客呼叫机和IPC （提供公安部检测报告，并加盖原厂公章证明）
16、★支持住户间户户对讲功能，以及住户内部分机和分机之间户内对讲功能（提供公安部检测报告，并加盖原厂公章证明）</t>
  </si>
  <si>
    <t>底盒</t>
  </si>
  <si>
    <t>海康威视 DS-KABH6350</t>
  </si>
  <si>
    <t>背板挂架</t>
  </si>
  <si>
    <t>POE交换机八路（带6户）</t>
  </si>
  <si>
    <t xml:space="preserve">海康威视 DS-KAD606-N </t>
  </si>
  <si>
    <t>支持信号中继 室内机选通 支持30级级联 支持短路保护功能 支持8路RJ4510M/100Mbps以太网口(1路上行接口IN，1路下行接口OUT，6路接数字室内机） 使用网线连接室内机，单根网线直接供网供电
电气设计，支持DIN导轨安装</t>
  </si>
  <si>
    <t>POE交换机供电电源</t>
  </si>
  <si>
    <t>明纬 DR-60-24</t>
  </si>
  <si>
    <t>AC100V~120V/200V~240V-150W-24V2.5A</t>
  </si>
  <si>
    <t>彩色可视8寸竖屏触控单目安卓主机</t>
  </si>
  <si>
    <t xml:space="preserve">海康威视 DS-KD9603-1-BU </t>
  </si>
  <si>
    <t>1.视频压缩标准:H.264，分辨率：1920*1080；
2.深度学习人脸识别算法，人脸白名单容量：10000张；
3.用户数量：20000个，合法卡数量：100000张；
4.显示屏：10寸LCD屏，分辨率：1024*600；
5.操作方式：实体按键操控；
6.操作界面：液晶显示，简易菜单；
7.音频输入和输出：内置全指向麦克风和扬声器；
8.支持Mifare卡、身份证序列号、CPU序列号识别；
9.支持二维码开门；
10.支持夜间全彩，低照度场景下显示全彩图像；
11.RS485：1个，RS485半双工；
12、 ★在不开启白光补光灯时能人脸识别，支持在环境照度0.0001lux时能正常进行人脸识别（提供公安部检测报告，并加盖原厂公章证明）
13、★产品供应商应具有符合ISO/IEC 27701：2019要求的隐私信息管理体系认证。提供相关证明材料
13、★能对未佩戴口罩的人员进行识别并给出语音及文字提示（提供公安部检测报告，并加盖原厂公章证明）</t>
  </si>
  <si>
    <t>彩色可视8寸触控安装成盒</t>
  </si>
  <si>
    <t>海康威视 DS-KD8402/12-2A配件</t>
  </si>
  <si>
    <t>需要预埋安装；</t>
  </si>
  <si>
    <t>可视系统电源</t>
  </si>
  <si>
    <t>海康威视 DS-KAW50-1无机箱</t>
  </si>
  <si>
    <t>1、输入电压：100-240VAC；
2、输出电压：12VDC；
3、输出电流：4.17A；
4、输出功率：50W；
5、纹波与噪声：&lt; 150mVpp；
6、电压调整范围：11-14Vdc；</t>
  </si>
  <si>
    <t>双门挂式磁力锁</t>
  </si>
  <si>
    <t xml:space="preserve">海康威视 DS-K4H250PDC </t>
  </si>
  <si>
    <t>1、最大静态直线拉力：280kg ± 5%*2；
2、断电开锁，满足消防要求；
3、具有电锁状态指示灯（红灯为开锁状态， 绿灯为上锁状态）；
4、支持锁状态侦测信号(门磁)输出：NO/NC/COM接点；</t>
  </si>
  <si>
    <t>把</t>
  </si>
  <si>
    <t>大号闭
门器</t>
  </si>
  <si>
    <t>海康威视DS-K4DC1 04(国内标配)</t>
  </si>
  <si>
    <t>1、适装门重：60-85KG适装门宽≤
1100mm闭门力量：EN4开门角度≤
180°；2、使用寿命：100万次适用环境温度范围：-30℃---50℃
3、双段速度可调锁门速度：0°--15°范围内可调闭门速度：15°--180°范围内可调
4、建议闭门速度在180°至15°时略快，在15°至0°时放慢，以门扇充分关闭为准。防止关门速度过快导致门扇与门框发生撞
击。
5、无90度定位停门的功能。</t>
  </si>
  <si>
    <t>出门触控开关按钮</t>
  </si>
  <si>
    <t>EB29</t>
  </si>
  <si>
    <t>开门按钮
结构：塑料面板；
性能：最大耐电流1.25A，电压250V；
输出：常开；
类型：适合埋入式电器盒使用；
尺寸：86*86mm；
重量：0.07kg</t>
  </si>
  <si>
    <t>IC门禁卡</t>
  </si>
  <si>
    <t>IC滴胶卡 可以定制图案</t>
  </si>
  <si>
    <t xml:space="preserve">安氏宝 CK320 </t>
  </si>
  <si>
    <t>320MM*245MM*110MM</t>
  </si>
  <si>
    <t>强电箱</t>
  </si>
  <si>
    <t>铁制 300MM*400MM*200MM 含空开5个</t>
  </si>
  <si>
    <t>单元千兆交换机</t>
  </si>
  <si>
    <t xml:space="preserve">华为 S1730S-S24T4S-QA2智选 </t>
  </si>
  <si>
    <t>1）、千兆无阻塞线速转发，保证网络应用的通畅2）、全双工流控和半双工背压控制，可以减少在3）、高阻塞的环境下的丢帧率4）、支持端口自动翻转5）、即插即用，无需设置6）、 支持MAC地址自动学习和老化7）、坚固式高强度金属外壳8）、存储转发交换方式</t>
  </si>
  <si>
    <t>单元主干线</t>
  </si>
  <si>
    <t>大华 DS-ZC5EU-W/CM</t>
  </si>
  <si>
    <t>1、超5类网线
2、Cat5e非屏蔽双绞线
3、CM防火等级
4、24AWG
5、工作温度为-20~60℃
6、标准：符合ISO/IEC 11801、TIA-568-C.2、GB/T 18015.5要求
7、所用材料符合RoHS要求
8、并通过符合UL认证的CM防火等级认证
9、性能指标优于现行5e类线缆100MHz标准；
10、标准装箱长度:305m±1.5m；
11、线缆颜色:灰色；
12、芯线规格:24AWG
13、无氧铜；
14、线缆结构：4对8芯双绞线</t>
  </si>
  <si>
    <t>单元进户线</t>
  </si>
  <si>
    <t>电源线</t>
  </si>
  <si>
    <t>rvv2*1.5纯铜国标</t>
  </si>
  <si>
    <t>电梯五方对讲</t>
  </si>
  <si>
    <t>厚德揽胜 RVV4*1.0</t>
  </si>
  <si>
    <t>铜芯聚氯乙烯绝缘聚氯乙烯护套阻燃屏蔽软电缆 额定温度不高于70℃,电缆敷设温度不低于0℃。 阻燃符合GB/T19666 ZC等级。 导体均符合GB/T3956中第五种导体的要求。 介电强度2000VAC。 屏蔽层采用纯铜编织，屏蔽密度不低于80%。 绿色环保，材料符合RoHS2.0和REACH</t>
  </si>
  <si>
    <t>公共广播、巡更系统</t>
  </si>
  <si>
    <t>壁挂音箱（20W）</t>
  </si>
  <si>
    <t>海康威视 DS-KBS3200-W</t>
  </si>
  <si>
    <t>1、壁挂音箱
2、壁挂式安装设计，带角度调节
3、扬声器单元 4 寸纸盆/13 芯高音
4、额定功率（PHC） 20W
5、产品尺寸 152 (L)×141 (W)×205 (H)mm
6、产品净重 1.5kg</t>
  </si>
  <si>
    <t>只</t>
  </si>
  <si>
    <t>广播放大器</t>
  </si>
  <si>
    <t xml:space="preserve">海康威视 DS-KBA6800-2 </t>
  </si>
  <si>
    <t>1、操作系统：嵌入式Linux
2、处理器主频：1GHz
3、内存：512MB
4、EMMC：4G
5、音频输入：6.5mmMIC输入接口*1,莲花头输入*1，线路输入*1，网络音频输入*1；
6、音频输出：2通道100V输出
7、采样率：8kHz～48kHz
8、量化位数：16bit
9、信噪比：≥90dB
10、频率响应：50Hz-20KHz
11、音量调节：支持本地及远程音量调节
12、输出功率：2*400W
13、音频压缩码率：64 Kbps
14、音质：16位，高保真音质
15、蓝牙：支持
16、★设备具有丰富的硬件接口，应不少于以下硬件接口及能力：10M/100M/1000Mbps网口*1，支持Wi-Fi/4G/5G组网方式；报警输入*2，报警输出*2，音量调节旋钮*1,6.5mm音频输入*1，定压输出*2，RCA输入*1，RCA输出*1，复位开关*1，指示灯*3,电源接口*1，USB接口*1，TF卡槽*1，SIM卡槽*1,485接口*1；网络音频接口*1，线路输入*1，蓝牙接口*1（提供公安部检测报告，并加盖原厂公章证明）
17、★支持远程IP网络、本地采集、蓝牙及U盘等方式进行实时广播（提供公安部检测报告，并加盖原厂公章证明）
18、★设备具有完整的电路保护机制，保障设备稳定运行。（提供公安部检测报告，并加盖原厂公章证明）</t>
  </si>
  <si>
    <t>音箱线</t>
  </si>
  <si>
    <t xml:space="preserve">海康威视 DS-QAXG22150-100  </t>
  </si>
  <si>
    <t>巡更点</t>
  </si>
  <si>
    <t xml:space="preserve">海康威视 DS-TRC100-8/YXBQ </t>
  </si>
  <si>
    <t>1）、集成电路芯片密封在外壳内，防水防腐蚀，坚固耐用，可在各种恶劣环境中使用。每个感应器编号不重码，无需供电。
2）、识读卡次数：〉35万次
3）、寿命： 一体式〉20年；
4）、环境温度：-40℃∽+85℃
5）、尺寸：52MM
将先标记好的地点卡安装到指定位置，建议安装高度为1.2米左右，方便巡检人员读取地点卡。感应式地点卡不能安装在金属物体表面，若要安装在金属物体表面，请抬高地点卡&gt;5mm安装，或采用防磁地点卡。</t>
  </si>
  <si>
    <t>项</t>
  </si>
  <si>
    <t>入户光纤</t>
  </si>
  <si>
    <t>室内光皮</t>
  </si>
  <si>
    <t>双林 (2芯)</t>
  </si>
  <si>
    <t>GJYXCH-2芯 1 (2.0±0.1)×(5.2±0.3) 18.9 300/600 1000/2200 15/30</t>
  </si>
  <si>
    <t>室内光交箱</t>
  </si>
  <si>
    <t xml:space="preserve">双林（288芯） </t>
  </si>
  <si>
    <t>尺寸通常为1200mm*700mm*350mm，容纳能力高达288芯SC接口 满配</t>
  </si>
  <si>
    <t>熔纤</t>
  </si>
  <si>
    <t>小区内所有光缆熔接</t>
  </si>
  <si>
    <t>地下室4G信号覆盖</t>
  </si>
  <si>
    <t>4G信号覆盖</t>
  </si>
  <si>
    <t xml:space="preserve">讯加 三网4G </t>
  </si>
  <si>
    <t>联通、移动、电信4G信息覆盖（主要覆盖单元楼地下室入口、设备间等重要部位。单台设备覆盖面积不小于700平方米）</t>
  </si>
  <si>
    <t>车辆道闸迁移</t>
  </si>
  <si>
    <t>原有道闸迁移至三期消防通道，含拆除、安装、调试及底座制作</t>
  </si>
  <si>
    <t>软件扩容</t>
  </si>
  <si>
    <t>智慧社区监控软件扩容</t>
  </si>
  <si>
    <t>Infovision iCommunity智慧社区管理平台(DS)</t>
  </si>
  <si>
    <t>视频监控_150路
可视对讲管理300户</t>
  </si>
  <si>
    <t>总   计</t>
  </si>
  <si>
    <t>报价单位（盖章）：</t>
  </si>
  <si>
    <t>联系电话：</t>
  </si>
  <si>
    <t>报价日期：</t>
  </si>
  <si>
    <t>附：营业执照、资质证书、安全生产许可证</t>
  </si>
  <si>
    <t>安装区域</t>
  </si>
  <si>
    <t>主要设备点位数量</t>
  </si>
  <si>
    <t>13#</t>
  </si>
  <si>
    <t>15#</t>
  </si>
  <si>
    <t>20#</t>
  </si>
  <si>
    <t>23#</t>
  </si>
  <si>
    <t>27#</t>
  </si>
  <si>
    <t>32#</t>
  </si>
  <si>
    <t>33#</t>
  </si>
  <si>
    <t>地下室</t>
  </si>
  <si>
    <t>地上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</si>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</sst>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b/>
      <sz val="18"/>
      <color theme="1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8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0" borderId="0"/>
    <xf numFmtId="0" fontId="31" fillId="0" borderId="0"/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 applyProtection="1">
      <alignment vertical="center"/>
    </xf>
    <xf numFmtId="0" fontId="2" fillId="0" borderId="0" xfId="0" applyFont="1" applyFill="1" applyAlignment="1" applyProtection="1">
      <alignment horizontal="left" vertical="center"/>
    </xf>
    <xf numFmtId="0" fontId="3" fillId="0" borderId="0" xfId="0" applyFont="1" applyFill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176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left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样式 1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2"/>
  <sheetViews>
    <sheetView tabSelected="1" zoomScalePageLayoutView="55" zoomScaleSheetLayoutView="115" topLeftCell="A73" workbookViewId="0">
      <selection activeCell="M77" sqref="M77"/>
    </sheetView>
  </sheetViews>
  <sheetFormatPr defaultColWidth="8.88333333333333" defaultRowHeight="13.5"/>
  <cols>
    <col min="1" max="1" width="4.44166666666667" style="9" customWidth="1"/>
    <col min="2" max="2" width="11.2166666666667" style="9" customWidth="1"/>
    <col min="3" max="3" width="13.75" style="10" customWidth="1"/>
    <col min="4" max="4" width="64.625" style="11" customWidth="1"/>
    <col min="5" max="5" width="5.33333333333333" style="12" customWidth="1"/>
    <col min="6" max="6" width="6.88333333333333" style="12" customWidth="1"/>
    <col min="7" max="7" width="9" style="13" customWidth="1"/>
    <col min="8" max="8" width="12.75" style="13" customWidth="1"/>
    <col min="9" max="9" width="10.375" style="13" customWidth="1"/>
    <col min="10" max="16384" width="8.88333333333333" style="8"/>
  </cols>
  <sheetData>
    <row r="1" ht="26.1" customHeight="1" spans="1:9">
      <c r="A1" s="14" t="s">
        <v>0</v>
      </c>
      <c r="B1" s="14"/>
      <c r="C1" s="15"/>
      <c r="D1" s="14"/>
      <c r="E1" s="14"/>
      <c r="F1" s="14"/>
      <c r="G1" s="14"/>
      <c r="H1" s="14"/>
      <c r="I1" s="14"/>
    </row>
    <row r="2" ht="24" customHeight="1" spans="1:9">
      <c r="A2" s="16" t="s">
        <v>1</v>
      </c>
      <c r="B2" s="16"/>
      <c r="C2" s="16"/>
      <c r="D2" s="16"/>
      <c r="E2" s="16"/>
      <c r="F2" s="16"/>
      <c r="G2" s="16"/>
      <c r="H2" s="16"/>
      <c r="I2" s="16"/>
    </row>
    <row r="3" ht="24.9" customHeight="1" spans="1:9">
      <c r="A3" s="17" t="s">
        <v>2</v>
      </c>
      <c r="B3" s="17" t="s">
        <v>3</v>
      </c>
      <c r="C3" s="18" t="s">
        <v>4</v>
      </c>
      <c r="D3" s="17" t="s">
        <v>5</v>
      </c>
      <c r="E3" s="17" t="s">
        <v>6</v>
      </c>
      <c r="F3" s="17" t="s">
        <v>7</v>
      </c>
      <c r="G3" s="19" t="s">
        <v>8</v>
      </c>
      <c r="H3" s="19"/>
      <c r="I3" s="19" t="s">
        <v>9</v>
      </c>
    </row>
    <row r="4" ht="33" customHeight="1" spans="1:9">
      <c r="A4" s="17"/>
      <c r="B4" s="17"/>
      <c r="C4" s="18"/>
      <c r="D4" s="17"/>
      <c r="E4" s="17"/>
      <c r="F4" s="17"/>
      <c r="G4" s="19" t="s">
        <v>10</v>
      </c>
      <c r="H4" s="19" t="s">
        <v>11</v>
      </c>
      <c r="I4" s="19"/>
    </row>
    <row r="5" s="7" customFormat="1" ht="24.9" customHeight="1" spans="1:9">
      <c r="A5" s="20" t="s">
        <v>12</v>
      </c>
      <c r="B5" s="21"/>
      <c r="C5" s="22"/>
      <c r="D5" s="21"/>
      <c r="E5" s="21"/>
      <c r="F5" s="23"/>
      <c r="G5" s="24"/>
      <c r="H5" s="19"/>
      <c r="I5" s="19"/>
    </row>
    <row r="6" ht="327" customHeight="1" spans="1:9">
      <c r="A6" s="25">
        <v>1</v>
      </c>
      <c r="B6" s="25" t="s">
        <v>13</v>
      </c>
      <c r="C6" s="26" t="s">
        <v>14</v>
      </c>
      <c r="D6" s="26" t="s">
        <v>15</v>
      </c>
      <c r="E6" s="25" t="s">
        <v>16</v>
      </c>
      <c r="F6" s="25">
        <v>2</v>
      </c>
      <c r="G6" s="19"/>
      <c r="H6" s="19"/>
      <c r="I6" s="19"/>
    </row>
    <row r="7" ht="45" customHeight="1" spans="1:9">
      <c r="A7" s="25">
        <v>2</v>
      </c>
      <c r="B7" s="25" t="s">
        <v>17</v>
      </c>
      <c r="C7" s="26" t="s">
        <v>18</v>
      </c>
      <c r="D7" s="26" t="s">
        <v>19</v>
      </c>
      <c r="E7" s="25" t="s">
        <v>16</v>
      </c>
      <c r="F7" s="25">
        <v>1</v>
      </c>
      <c r="G7" s="19"/>
      <c r="H7" s="19"/>
      <c r="I7" s="19"/>
    </row>
    <row r="8" ht="73" customHeight="1" spans="1:9">
      <c r="A8" s="25">
        <v>3</v>
      </c>
      <c r="B8" s="25" t="s">
        <v>20</v>
      </c>
      <c r="C8" s="26" t="s">
        <v>21</v>
      </c>
      <c r="D8" s="26" t="s">
        <v>22</v>
      </c>
      <c r="E8" s="25" t="s">
        <v>16</v>
      </c>
      <c r="F8" s="25">
        <v>0</v>
      </c>
      <c r="G8" s="19"/>
      <c r="H8" s="19"/>
      <c r="I8" s="19" t="s">
        <v>23</v>
      </c>
    </row>
    <row r="9" ht="293" customHeight="1" spans="1:9">
      <c r="A9" s="25">
        <v>4</v>
      </c>
      <c r="B9" s="25" t="s">
        <v>24</v>
      </c>
      <c r="C9" s="26" t="s">
        <v>25</v>
      </c>
      <c r="D9" s="26" t="s">
        <v>26</v>
      </c>
      <c r="E9" s="25" t="s">
        <v>27</v>
      </c>
      <c r="F9" s="25">
        <v>20</v>
      </c>
      <c r="G9" s="19"/>
      <c r="H9" s="19"/>
      <c r="I9" s="19"/>
    </row>
    <row r="10" ht="30" customHeight="1" spans="1:9">
      <c r="A10" s="25">
        <v>5</v>
      </c>
      <c r="B10" s="25" t="s">
        <v>28</v>
      </c>
      <c r="C10" s="26" t="s">
        <v>29</v>
      </c>
      <c r="D10" s="26" t="s">
        <v>29</v>
      </c>
      <c r="E10" s="25" t="s">
        <v>30</v>
      </c>
      <c r="F10" s="25">
        <v>1</v>
      </c>
      <c r="G10" s="19"/>
      <c r="H10" s="19"/>
      <c r="I10" s="19" t="s">
        <v>31</v>
      </c>
    </row>
    <row r="11" ht="30" customHeight="1" spans="1:9">
      <c r="A11" s="20" t="s">
        <v>32</v>
      </c>
      <c r="B11" s="21"/>
      <c r="C11" s="22"/>
      <c r="D11" s="21"/>
      <c r="E11" s="21"/>
      <c r="F11" s="23"/>
      <c r="G11" s="27"/>
      <c r="H11" s="19"/>
      <c r="I11" s="19"/>
    </row>
    <row r="12" ht="244" customHeight="1" spans="1:9">
      <c r="A12" s="25">
        <v>1</v>
      </c>
      <c r="B12" s="25" t="s">
        <v>33</v>
      </c>
      <c r="C12" s="26" t="s">
        <v>34</v>
      </c>
      <c r="D12" s="26" t="s">
        <v>35</v>
      </c>
      <c r="E12" s="25" t="s">
        <v>16</v>
      </c>
      <c r="F12" s="25">
        <f>点位表!G12</f>
        <v>1</v>
      </c>
      <c r="G12" s="28"/>
      <c r="H12" s="19"/>
      <c r="I12" s="19"/>
    </row>
    <row r="13" ht="225" customHeight="1" spans="1:9">
      <c r="A13" s="25">
        <v>2</v>
      </c>
      <c r="B13" s="25" t="s">
        <v>36</v>
      </c>
      <c r="C13" s="26" t="s">
        <v>37</v>
      </c>
      <c r="D13" s="26" t="s">
        <v>38</v>
      </c>
      <c r="E13" s="25" t="s">
        <v>16</v>
      </c>
      <c r="F13" s="25">
        <f>点位表!E12</f>
        <v>85</v>
      </c>
      <c r="G13" s="28"/>
      <c r="H13" s="19"/>
      <c r="I13" s="19"/>
    </row>
    <row r="14" ht="201" customHeight="1" spans="1:9">
      <c r="A14" s="25">
        <v>3</v>
      </c>
      <c r="B14" s="25" t="s">
        <v>39</v>
      </c>
      <c r="C14" s="26" t="s">
        <v>40</v>
      </c>
      <c r="D14" s="26" t="s">
        <v>41</v>
      </c>
      <c r="E14" s="25" t="s">
        <v>16</v>
      </c>
      <c r="F14" s="25">
        <f>点位表!D12</f>
        <v>45</v>
      </c>
      <c r="G14" s="28"/>
      <c r="H14" s="19"/>
      <c r="I14" s="19"/>
    </row>
    <row r="15" ht="238" customHeight="1" spans="1:9">
      <c r="A15" s="25">
        <v>4</v>
      </c>
      <c r="B15" s="29" t="s">
        <v>42</v>
      </c>
      <c r="C15" s="26" t="s">
        <v>43</v>
      </c>
      <c r="D15" s="26" t="s">
        <v>44</v>
      </c>
      <c r="E15" s="25" t="s">
        <v>16</v>
      </c>
      <c r="F15" s="25">
        <f>点位表!I12</f>
        <v>4</v>
      </c>
      <c r="G15" s="28"/>
      <c r="H15" s="19"/>
      <c r="I15" s="19"/>
    </row>
    <row r="16" ht="237" customHeight="1" spans="1:9">
      <c r="A16" s="25">
        <v>5</v>
      </c>
      <c r="B16" s="25" t="s">
        <v>45</v>
      </c>
      <c r="C16" s="26" t="s">
        <v>46</v>
      </c>
      <c r="D16" s="26" t="s">
        <v>47</v>
      </c>
      <c r="E16" s="25" t="s">
        <v>16</v>
      </c>
      <c r="F16" s="25">
        <f>点位表!F12</f>
        <v>14</v>
      </c>
      <c r="G16" s="28"/>
      <c r="H16" s="19"/>
      <c r="I16" s="19"/>
    </row>
    <row r="17" ht="226" customHeight="1" spans="1:9">
      <c r="A17" s="25">
        <v>6</v>
      </c>
      <c r="B17" s="25" t="s">
        <v>48</v>
      </c>
      <c r="C17" s="26" t="s">
        <v>49</v>
      </c>
      <c r="D17" s="26" t="s">
        <v>50</v>
      </c>
      <c r="E17" s="25" t="s">
        <v>16</v>
      </c>
      <c r="F17" s="25">
        <f>点位表!H12</f>
        <v>13</v>
      </c>
      <c r="G17" s="28"/>
      <c r="H17" s="19"/>
      <c r="I17" s="19"/>
    </row>
    <row r="18" ht="96" customHeight="1" spans="1:9">
      <c r="A18" s="25">
        <v>7</v>
      </c>
      <c r="B18" s="25" t="s">
        <v>51</v>
      </c>
      <c r="C18" s="26" t="s">
        <v>52</v>
      </c>
      <c r="D18" s="26" t="s">
        <v>53</v>
      </c>
      <c r="E18" s="25" t="s">
        <v>16</v>
      </c>
      <c r="F18" s="25">
        <v>15</v>
      </c>
      <c r="G18" s="28"/>
      <c r="H18" s="19"/>
      <c r="I18" s="19"/>
    </row>
    <row r="19" ht="41" customHeight="1" spans="1:9">
      <c r="A19" s="25">
        <v>8</v>
      </c>
      <c r="B19" s="25" t="s">
        <v>54</v>
      </c>
      <c r="C19" s="26" t="s">
        <v>55</v>
      </c>
      <c r="D19" s="26" t="s">
        <v>56</v>
      </c>
      <c r="E19" s="25" t="s">
        <v>57</v>
      </c>
      <c r="F19" s="25">
        <v>112</v>
      </c>
      <c r="G19" s="28"/>
      <c r="H19" s="19"/>
      <c r="I19" s="19"/>
    </row>
    <row r="20" ht="84" customHeight="1" spans="1:9">
      <c r="A20" s="25">
        <v>9</v>
      </c>
      <c r="B20" s="25" t="s">
        <v>58</v>
      </c>
      <c r="C20" s="26" t="s">
        <v>59</v>
      </c>
      <c r="D20" s="26" t="s">
        <v>60</v>
      </c>
      <c r="E20" s="25" t="s">
        <v>16</v>
      </c>
      <c r="F20" s="25">
        <v>7</v>
      </c>
      <c r="G20" s="28"/>
      <c r="H20" s="19"/>
      <c r="I20" s="19"/>
    </row>
    <row r="21" ht="72" customHeight="1" spans="1:9">
      <c r="A21" s="25">
        <v>10</v>
      </c>
      <c r="B21" s="25" t="s">
        <v>61</v>
      </c>
      <c r="C21" s="26" t="s">
        <v>62</v>
      </c>
      <c r="D21" s="26" t="s">
        <v>63</v>
      </c>
      <c r="E21" s="25" t="s">
        <v>16</v>
      </c>
      <c r="F21" s="25">
        <v>15</v>
      </c>
      <c r="G21" s="28"/>
      <c r="H21" s="19"/>
      <c r="I21" s="19"/>
    </row>
    <row r="22" ht="45" customHeight="1" spans="1:9">
      <c r="A22" s="25">
        <v>11</v>
      </c>
      <c r="B22" s="25" t="s">
        <v>64</v>
      </c>
      <c r="C22" s="26" t="s">
        <v>65</v>
      </c>
      <c r="D22" s="26" t="s">
        <v>66</v>
      </c>
      <c r="E22" s="25" t="s">
        <v>67</v>
      </c>
      <c r="F22" s="25">
        <v>50</v>
      </c>
      <c r="G22" s="28"/>
      <c r="H22" s="19"/>
      <c r="I22" s="19"/>
    </row>
    <row r="23" ht="36" customHeight="1" spans="1:9">
      <c r="A23" s="25">
        <v>12</v>
      </c>
      <c r="B23" s="25" t="s">
        <v>68</v>
      </c>
      <c r="C23" s="26" t="s">
        <v>69</v>
      </c>
      <c r="D23" s="26" t="s">
        <v>70</v>
      </c>
      <c r="E23" s="25" t="s">
        <v>71</v>
      </c>
      <c r="F23" s="25">
        <v>15</v>
      </c>
      <c r="G23" s="28"/>
      <c r="H23" s="19"/>
      <c r="I23" s="19"/>
    </row>
    <row r="24" ht="47" customHeight="1" spans="1:9">
      <c r="A24" s="25">
        <v>13</v>
      </c>
      <c r="B24" s="25" t="s">
        <v>72</v>
      </c>
      <c r="C24" s="26" t="s">
        <v>73</v>
      </c>
      <c r="D24" s="26" t="s">
        <v>74</v>
      </c>
      <c r="E24" s="25" t="s">
        <v>67</v>
      </c>
      <c r="F24" s="25">
        <v>14</v>
      </c>
      <c r="G24" s="28"/>
      <c r="H24" s="19"/>
      <c r="I24" s="19"/>
    </row>
    <row r="25" ht="30" customHeight="1" spans="1:9">
      <c r="A25" s="25">
        <v>14</v>
      </c>
      <c r="B25" s="25" t="s">
        <v>75</v>
      </c>
      <c r="C25" s="26" t="s">
        <v>76</v>
      </c>
      <c r="D25" s="26" t="s">
        <v>77</v>
      </c>
      <c r="E25" s="25" t="s">
        <v>78</v>
      </c>
      <c r="F25" s="25">
        <v>2000</v>
      </c>
      <c r="G25" s="28"/>
      <c r="H25" s="19"/>
      <c r="I25" s="19"/>
    </row>
    <row r="26" ht="30" customHeight="1" spans="1:9">
      <c r="A26" s="25">
        <v>15</v>
      </c>
      <c r="B26" s="25" t="s">
        <v>79</v>
      </c>
      <c r="C26" s="26" t="s">
        <v>29</v>
      </c>
      <c r="D26" s="26" t="s">
        <v>80</v>
      </c>
      <c r="E26" s="25" t="s">
        <v>81</v>
      </c>
      <c r="F26" s="25">
        <v>144</v>
      </c>
      <c r="G26" s="28"/>
      <c r="H26" s="19"/>
      <c r="I26" s="19"/>
    </row>
    <row r="27" ht="30" customHeight="1" spans="1:9">
      <c r="A27" s="25">
        <v>16</v>
      </c>
      <c r="B27" s="25" t="s">
        <v>82</v>
      </c>
      <c r="C27" s="26" t="s">
        <v>83</v>
      </c>
      <c r="D27" s="26" t="s">
        <v>84</v>
      </c>
      <c r="E27" s="25" t="s">
        <v>85</v>
      </c>
      <c r="F27" s="25">
        <v>7</v>
      </c>
      <c r="G27" s="28"/>
      <c r="H27" s="19"/>
      <c r="I27" s="19"/>
    </row>
    <row r="28" ht="30" customHeight="1" spans="1:9">
      <c r="A28" s="25">
        <v>17</v>
      </c>
      <c r="B28" s="25" t="s">
        <v>86</v>
      </c>
      <c r="C28" s="26" t="s">
        <v>29</v>
      </c>
      <c r="D28" s="26" t="s">
        <v>87</v>
      </c>
      <c r="E28" s="25" t="s">
        <v>85</v>
      </c>
      <c r="F28" s="25">
        <v>22</v>
      </c>
      <c r="G28" s="28"/>
      <c r="H28" s="19"/>
      <c r="I28" s="19"/>
    </row>
    <row r="29" ht="30" customHeight="1" spans="1:9">
      <c r="A29" s="25">
        <v>18</v>
      </c>
      <c r="B29" s="25" t="s">
        <v>88</v>
      </c>
      <c r="C29" s="26"/>
      <c r="D29" s="26" t="s">
        <v>89</v>
      </c>
      <c r="E29" s="25" t="s">
        <v>78</v>
      </c>
      <c r="F29" s="25">
        <v>5500</v>
      </c>
      <c r="G29" s="28"/>
      <c r="H29" s="19"/>
      <c r="I29" s="19"/>
    </row>
    <row r="30" ht="30" customHeight="1" spans="1:9">
      <c r="A30" s="25">
        <v>19</v>
      </c>
      <c r="B30" s="25" t="s">
        <v>90</v>
      </c>
      <c r="C30" s="26" t="s">
        <v>91</v>
      </c>
      <c r="D30" s="26" t="s">
        <v>92</v>
      </c>
      <c r="E30" s="25" t="s">
        <v>78</v>
      </c>
      <c r="F30" s="25">
        <v>8000</v>
      </c>
      <c r="G30" s="28"/>
      <c r="H30" s="19"/>
      <c r="I30" s="19"/>
    </row>
    <row r="31" ht="30" customHeight="1" spans="1:9">
      <c r="A31" s="25">
        <v>20</v>
      </c>
      <c r="B31" s="25" t="s">
        <v>93</v>
      </c>
      <c r="C31" s="26" t="s">
        <v>94</v>
      </c>
      <c r="D31" s="26" t="s">
        <v>95</v>
      </c>
      <c r="E31" s="25" t="s">
        <v>78</v>
      </c>
      <c r="F31" s="25">
        <v>4000</v>
      </c>
      <c r="G31" s="28"/>
      <c r="H31" s="19"/>
      <c r="I31" s="19"/>
    </row>
    <row r="32" ht="30" customHeight="1" spans="1:9">
      <c r="A32" s="25">
        <v>21</v>
      </c>
      <c r="B32" s="25" t="s">
        <v>96</v>
      </c>
      <c r="C32" s="26" t="s">
        <v>29</v>
      </c>
      <c r="D32" s="26" t="s">
        <v>97</v>
      </c>
      <c r="E32" s="25" t="s">
        <v>85</v>
      </c>
      <c r="F32" s="25">
        <v>30</v>
      </c>
      <c r="G32" s="28"/>
      <c r="H32" s="19"/>
      <c r="I32" s="19"/>
    </row>
    <row r="33" ht="30" customHeight="1" spans="1:9">
      <c r="A33" s="25">
        <v>22</v>
      </c>
      <c r="B33" s="25" t="s">
        <v>98</v>
      </c>
      <c r="C33" s="26" t="s">
        <v>99</v>
      </c>
      <c r="D33" s="26" t="s">
        <v>100</v>
      </c>
      <c r="E33" s="25" t="s">
        <v>78</v>
      </c>
      <c r="F33" s="25">
        <v>1000</v>
      </c>
      <c r="G33" s="28"/>
      <c r="H33" s="19"/>
      <c r="I33" s="19"/>
    </row>
    <row r="34" ht="30" customHeight="1" spans="1:9">
      <c r="A34" s="25">
        <v>23</v>
      </c>
      <c r="B34" s="25" t="s">
        <v>101</v>
      </c>
      <c r="C34" s="26" t="s">
        <v>102</v>
      </c>
      <c r="D34" s="26" t="s">
        <v>103</v>
      </c>
      <c r="E34" s="25" t="s">
        <v>85</v>
      </c>
      <c r="F34" s="25">
        <v>0</v>
      </c>
      <c r="G34" s="28"/>
      <c r="H34" s="19"/>
      <c r="I34" s="19"/>
    </row>
    <row r="35" ht="30" customHeight="1" spans="1:9">
      <c r="A35" s="25">
        <v>24</v>
      </c>
      <c r="B35" s="25" t="s">
        <v>104</v>
      </c>
      <c r="C35" s="26" t="s">
        <v>105</v>
      </c>
      <c r="D35" s="26" t="s">
        <v>106</v>
      </c>
      <c r="E35" s="25" t="s">
        <v>85</v>
      </c>
      <c r="F35" s="25">
        <v>1</v>
      </c>
      <c r="G35" s="28"/>
      <c r="H35" s="19"/>
      <c r="I35" s="19"/>
    </row>
    <row r="36" ht="30" customHeight="1" spans="1:9">
      <c r="A36" s="25">
        <v>25</v>
      </c>
      <c r="B36" s="25" t="s">
        <v>28</v>
      </c>
      <c r="C36" s="26" t="s">
        <v>29</v>
      </c>
      <c r="D36" s="26" t="s">
        <v>29</v>
      </c>
      <c r="E36" s="25" t="s">
        <v>30</v>
      </c>
      <c r="F36" s="25">
        <v>1</v>
      </c>
      <c r="G36" s="28"/>
      <c r="H36" s="19"/>
      <c r="I36" s="19"/>
    </row>
    <row r="37" ht="24.9" customHeight="1" spans="1:9">
      <c r="A37" s="20" t="s">
        <v>107</v>
      </c>
      <c r="B37" s="21"/>
      <c r="C37" s="22"/>
      <c r="D37" s="21"/>
      <c r="E37" s="21"/>
      <c r="F37" s="23"/>
      <c r="G37" s="19"/>
      <c r="H37" s="19"/>
      <c r="I37" s="19"/>
    </row>
    <row r="38" ht="210" customHeight="1" spans="1:9">
      <c r="A38" s="25">
        <v>1</v>
      </c>
      <c r="B38" s="25" t="s">
        <v>108</v>
      </c>
      <c r="C38" s="26" t="s">
        <v>109</v>
      </c>
      <c r="D38" s="26" t="s">
        <v>110</v>
      </c>
      <c r="E38" s="25" t="s">
        <v>16</v>
      </c>
      <c r="F38" s="25">
        <f>点位表!C12</f>
        <v>282</v>
      </c>
      <c r="G38" s="28"/>
      <c r="H38" s="19"/>
      <c r="I38" s="19"/>
    </row>
    <row r="39" ht="34" customHeight="1" spans="1:9">
      <c r="A39" s="25">
        <v>2</v>
      </c>
      <c r="B39" s="25" t="s">
        <v>111</v>
      </c>
      <c r="C39" s="26" t="s">
        <v>112</v>
      </c>
      <c r="D39" s="26" t="s">
        <v>113</v>
      </c>
      <c r="E39" s="25" t="s">
        <v>85</v>
      </c>
      <c r="F39" s="25">
        <f>F38</f>
        <v>282</v>
      </c>
      <c r="G39" s="28"/>
      <c r="H39" s="19"/>
      <c r="I39" s="19"/>
    </row>
    <row r="40" ht="98" customHeight="1" spans="1:9">
      <c r="A40" s="25">
        <v>3</v>
      </c>
      <c r="B40" s="25" t="s">
        <v>114</v>
      </c>
      <c r="C40" s="26" t="s">
        <v>115</v>
      </c>
      <c r="D40" s="26" t="s">
        <v>116</v>
      </c>
      <c r="E40" s="25" t="s">
        <v>16</v>
      </c>
      <c r="F40" s="25">
        <v>47</v>
      </c>
      <c r="G40" s="28"/>
      <c r="H40" s="19"/>
      <c r="I40" s="19"/>
    </row>
    <row r="41" ht="24.9" customHeight="1" spans="1:9">
      <c r="A41" s="25">
        <v>4</v>
      </c>
      <c r="B41" s="25" t="s">
        <v>117</v>
      </c>
      <c r="C41" s="26" t="s">
        <v>118</v>
      </c>
      <c r="D41" s="26" t="s">
        <v>119</v>
      </c>
      <c r="E41" s="25" t="s">
        <v>16</v>
      </c>
      <c r="F41" s="25">
        <v>47</v>
      </c>
      <c r="G41" s="28"/>
      <c r="H41" s="19"/>
      <c r="I41" s="19"/>
    </row>
    <row r="42" ht="243" customHeight="1" spans="1:9">
      <c r="A42" s="25">
        <v>5</v>
      </c>
      <c r="B42" s="25" t="s">
        <v>120</v>
      </c>
      <c r="C42" s="26" t="s">
        <v>121</v>
      </c>
      <c r="D42" s="26" t="s">
        <v>122</v>
      </c>
      <c r="E42" s="25" t="s">
        <v>16</v>
      </c>
      <c r="F42" s="25">
        <f>点位表!B12</f>
        <v>22</v>
      </c>
      <c r="G42" s="28"/>
      <c r="H42" s="19"/>
      <c r="I42" s="19"/>
    </row>
    <row r="43" ht="57" customHeight="1" spans="1:9">
      <c r="A43" s="25">
        <v>6</v>
      </c>
      <c r="B43" s="25" t="s">
        <v>123</v>
      </c>
      <c r="C43" s="26" t="s">
        <v>124</v>
      </c>
      <c r="D43" s="26" t="s">
        <v>125</v>
      </c>
      <c r="E43" s="25" t="s">
        <v>85</v>
      </c>
      <c r="F43" s="25">
        <v>22</v>
      </c>
      <c r="G43" s="28"/>
      <c r="H43" s="19"/>
      <c r="I43" s="19"/>
    </row>
    <row r="44" ht="100" customHeight="1" spans="1:9">
      <c r="A44" s="25">
        <v>7</v>
      </c>
      <c r="B44" s="25" t="s">
        <v>126</v>
      </c>
      <c r="C44" s="26" t="s">
        <v>127</v>
      </c>
      <c r="D44" s="26" t="s">
        <v>128</v>
      </c>
      <c r="E44" s="25" t="s">
        <v>16</v>
      </c>
      <c r="F44" s="25">
        <v>22</v>
      </c>
      <c r="G44" s="28"/>
      <c r="H44" s="19"/>
      <c r="I44" s="19"/>
    </row>
    <row r="45" ht="82.2" customHeight="1" spans="1:9">
      <c r="A45" s="25">
        <v>8</v>
      </c>
      <c r="B45" s="25" t="s">
        <v>129</v>
      </c>
      <c r="C45" s="26" t="s">
        <v>130</v>
      </c>
      <c r="D45" s="26" t="s">
        <v>131</v>
      </c>
      <c r="E45" s="25" t="s">
        <v>132</v>
      </c>
      <c r="F45" s="25">
        <v>22</v>
      </c>
      <c r="G45" s="28"/>
      <c r="H45" s="19"/>
      <c r="I45" s="19"/>
    </row>
    <row r="46" ht="109" customHeight="1" spans="1:9">
      <c r="A46" s="25">
        <v>9</v>
      </c>
      <c r="B46" s="25" t="s">
        <v>133</v>
      </c>
      <c r="C46" s="26" t="s">
        <v>134</v>
      </c>
      <c r="D46" s="26" t="s">
        <v>135</v>
      </c>
      <c r="E46" s="25" t="s">
        <v>85</v>
      </c>
      <c r="F46" s="25">
        <v>22</v>
      </c>
      <c r="G46" s="28"/>
      <c r="H46" s="19"/>
      <c r="I46" s="19"/>
    </row>
    <row r="47" ht="111" customHeight="1" spans="1:9">
      <c r="A47" s="25">
        <v>10</v>
      </c>
      <c r="B47" s="25" t="s">
        <v>136</v>
      </c>
      <c r="C47" s="26" t="s">
        <v>137</v>
      </c>
      <c r="D47" s="26" t="s">
        <v>138</v>
      </c>
      <c r="E47" s="25" t="s">
        <v>85</v>
      </c>
      <c r="F47" s="25">
        <v>22</v>
      </c>
      <c r="G47" s="28"/>
      <c r="H47" s="19"/>
      <c r="I47" s="19"/>
    </row>
    <row r="48" ht="36" customHeight="1" spans="1:9">
      <c r="A48" s="25">
        <v>11</v>
      </c>
      <c r="B48" s="25" t="s">
        <v>139</v>
      </c>
      <c r="C48" s="26" t="s">
        <v>29</v>
      </c>
      <c r="D48" s="26" t="s">
        <v>140</v>
      </c>
      <c r="E48" s="25" t="s">
        <v>85</v>
      </c>
      <c r="F48" s="25">
        <v>1200</v>
      </c>
      <c r="G48" s="28"/>
      <c r="H48" s="19"/>
      <c r="I48" s="19"/>
    </row>
    <row r="49" ht="39" customHeight="1" spans="1:9">
      <c r="A49" s="25">
        <v>12</v>
      </c>
      <c r="B49" s="25" t="s">
        <v>82</v>
      </c>
      <c r="C49" s="26" t="s">
        <v>141</v>
      </c>
      <c r="D49" s="26" t="s">
        <v>142</v>
      </c>
      <c r="E49" s="25" t="s">
        <v>85</v>
      </c>
      <c r="F49" s="25">
        <v>47</v>
      </c>
      <c r="G49" s="28"/>
      <c r="H49" s="19"/>
      <c r="I49" s="19"/>
    </row>
    <row r="50" ht="39" customHeight="1" spans="1:9">
      <c r="A50" s="25">
        <v>13</v>
      </c>
      <c r="B50" s="25" t="s">
        <v>143</v>
      </c>
      <c r="C50" s="26" t="s">
        <v>29</v>
      </c>
      <c r="D50" s="26" t="s">
        <v>144</v>
      </c>
      <c r="E50" s="25" t="s">
        <v>85</v>
      </c>
      <c r="F50" s="25">
        <v>7</v>
      </c>
      <c r="G50" s="28"/>
      <c r="H50" s="19"/>
      <c r="I50" s="19"/>
    </row>
    <row r="51" ht="78" customHeight="1" spans="1:9">
      <c r="A51" s="25">
        <v>14</v>
      </c>
      <c r="B51" s="25" t="s">
        <v>145</v>
      </c>
      <c r="C51" s="26" t="s">
        <v>146</v>
      </c>
      <c r="D51" s="26" t="s">
        <v>147</v>
      </c>
      <c r="E51" s="25" t="s">
        <v>16</v>
      </c>
      <c r="F51" s="25">
        <v>7</v>
      </c>
      <c r="G51" s="28"/>
      <c r="H51" s="19"/>
      <c r="I51" s="19"/>
    </row>
    <row r="52" ht="206" customHeight="1" spans="1:9">
      <c r="A52" s="25">
        <v>15</v>
      </c>
      <c r="B52" s="25" t="s">
        <v>148</v>
      </c>
      <c r="C52" s="26" t="s">
        <v>149</v>
      </c>
      <c r="D52" s="26" t="s">
        <v>150</v>
      </c>
      <c r="E52" s="25" t="s">
        <v>78</v>
      </c>
      <c r="F52" s="30">
        <v>6090</v>
      </c>
      <c r="G52" s="28"/>
      <c r="H52" s="19"/>
      <c r="I52" s="19"/>
    </row>
    <row r="53" ht="196" customHeight="1" spans="1:9">
      <c r="A53" s="25">
        <v>16</v>
      </c>
      <c r="B53" s="25" t="s">
        <v>151</v>
      </c>
      <c r="C53" s="26" t="s">
        <v>149</v>
      </c>
      <c r="D53" s="26" t="s">
        <v>150</v>
      </c>
      <c r="E53" s="25" t="s">
        <v>78</v>
      </c>
      <c r="F53" s="30">
        <v>5760</v>
      </c>
      <c r="G53" s="28"/>
      <c r="H53" s="19"/>
      <c r="I53" s="19"/>
    </row>
    <row r="54" ht="39" customHeight="1" spans="1:9">
      <c r="A54" s="25">
        <v>17</v>
      </c>
      <c r="B54" s="31" t="s">
        <v>152</v>
      </c>
      <c r="C54" s="32"/>
      <c r="D54" s="32" t="s">
        <v>153</v>
      </c>
      <c r="E54" s="31" t="s">
        <v>78</v>
      </c>
      <c r="F54" s="31">
        <v>2400</v>
      </c>
      <c r="G54" s="28"/>
      <c r="H54" s="19"/>
      <c r="I54" s="33"/>
    </row>
    <row r="55" ht="65" customHeight="1" spans="1:9">
      <c r="A55" s="25">
        <v>18</v>
      </c>
      <c r="B55" s="25" t="s">
        <v>154</v>
      </c>
      <c r="C55" s="26" t="s">
        <v>155</v>
      </c>
      <c r="D55" s="26" t="s">
        <v>156</v>
      </c>
      <c r="E55" s="25" t="s">
        <v>78</v>
      </c>
      <c r="F55" s="25">
        <v>6200</v>
      </c>
      <c r="G55" s="28"/>
      <c r="H55" s="19"/>
      <c r="I55" s="19"/>
    </row>
    <row r="56" ht="38" customHeight="1" spans="1:9">
      <c r="A56" s="25">
        <v>19</v>
      </c>
      <c r="B56" s="25" t="s">
        <v>28</v>
      </c>
      <c r="C56" s="26" t="s">
        <v>29</v>
      </c>
      <c r="D56" s="26" t="s">
        <v>29</v>
      </c>
      <c r="E56" s="25" t="s">
        <v>30</v>
      </c>
      <c r="F56" s="25">
        <v>1</v>
      </c>
      <c r="G56" s="19"/>
      <c r="H56" s="19"/>
      <c r="I56" s="19"/>
    </row>
    <row r="57" ht="24.9" customHeight="1" spans="1:9">
      <c r="A57" s="20" t="s">
        <v>157</v>
      </c>
      <c r="B57" s="21"/>
      <c r="C57" s="22"/>
      <c r="D57" s="21"/>
      <c r="E57" s="21"/>
      <c r="F57" s="23"/>
      <c r="G57" s="19"/>
      <c r="H57" s="19"/>
      <c r="I57" s="19"/>
    </row>
    <row r="58" ht="87" customHeight="1" spans="1:9">
      <c r="A58" s="25">
        <v>1</v>
      </c>
      <c r="B58" s="25" t="s">
        <v>158</v>
      </c>
      <c r="C58" s="26" t="s">
        <v>159</v>
      </c>
      <c r="D58" s="26" t="s">
        <v>160</v>
      </c>
      <c r="E58" s="25" t="s">
        <v>161</v>
      </c>
      <c r="F58" s="25">
        <v>10</v>
      </c>
      <c r="G58" s="28"/>
      <c r="H58" s="19"/>
      <c r="I58" s="19"/>
    </row>
    <row r="59" ht="327" customHeight="1" spans="1:9">
      <c r="A59" s="25">
        <v>2</v>
      </c>
      <c r="B59" s="25" t="s">
        <v>162</v>
      </c>
      <c r="C59" s="26" t="s">
        <v>163</v>
      </c>
      <c r="D59" s="26" t="s">
        <v>164</v>
      </c>
      <c r="E59" s="25" t="s">
        <v>16</v>
      </c>
      <c r="F59" s="25">
        <v>2</v>
      </c>
      <c r="G59" s="28"/>
      <c r="H59" s="19"/>
      <c r="I59" s="19"/>
    </row>
    <row r="60" ht="39" customHeight="1" spans="1:9">
      <c r="A60" s="25">
        <v>3</v>
      </c>
      <c r="B60" s="25" t="s">
        <v>165</v>
      </c>
      <c r="C60" s="26" t="s">
        <v>166</v>
      </c>
      <c r="D60" s="26" t="s">
        <v>153</v>
      </c>
      <c r="E60" s="25" t="s">
        <v>78</v>
      </c>
      <c r="F60" s="25">
        <v>3000</v>
      </c>
      <c r="G60" s="28"/>
      <c r="H60" s="19"/>
      <c r="I60" s="19"/>
    </row>
    <row r="61" ht="128" customHeight="1" spans="1:9">
      <c r="A61" s="25">
        <v>4</v>
      </c>
      <c r="B61" s="25" t="s">
        <v>167</v>
      </c>
      <c r="C61" s="26" t="s">
        <v>168</v>
      </c>
      <c r="D61" s="26" t="s">
        <v>169</v>
      </c>
      <c r="E61" s="25" t="s">
        <v>85</v>
      </c>
      <c r="F61" s="25">
        <v>30</v>
      </c>
      <c r="G61" s="28"/>
      <c r="H61" s="19"/>
      <c r="I61" s="19"/>
    </row>
    <row r="62" ht="35.1" customHeight="1" spans="1:9">
      <c r="A62" s="25">
        <v>5</v>
      </c>
      <c r="B62" s="25" t="s">
        <v>28</v>
      </c>
      <c r="C62" s="26" t="s">
        <v>29</v>
      </c>
      <c r="D62" s="26" t="s">
        <v>29</v>
      </c>
      <c r="E62" s="25" t="s">
        <v>170</v>
      </c>
      <c r="F62" s="25">
        <v>1</v>
      </c>
      <c r="G62" s="28"/>
      <c r="H62" s="19"/>
      <c r="I62" s="19"/>
    </row>
    <row r="63" ht="21" customHeight="1" spans="1:9">
      <c r="A63" s="20" t="s">
        <v>171</v>
      </c>
      <c r="B63" s="21"/>
      <c r="C63" s="22"/>
      <c r="D63" s="21"/>
      <c r="E63" s="21"/>
      <c r="F63" s="23"/>
      <c r="G63" s="19"/>
      <c r="H63" s="19"/>
      <c r="I63" s="19"/>
    </row>
    <row r="64" ht="28.05" customHeight="1" spans="1:9">
      <c r="A64" s="25">
        <v>1</v>
      </c>
      <c r="B64" s="25" t="s">
        <v>172</v>
      </c>
      <c r="C64" s="26" t="s">
        <v>173</v>
      </c>
      <c r="D64" s="26" t="s">
        <v>174</v>
      </c>
      <c r="E64" s="25" t="s">
        <v>78</v>
      </c>
      <c r="F64" s="25">
        <v>30200</v>
      </c>
      <c r="G64" s="28"/>
      <c r="H64" s="19"/>
      <c r="I64" s="19"/>
    </row>
    <row r="65" ht="25.05" customHeight="1" spans="1:9">
      <c r="A65" s="25">
        <v>2</v>
      </c>
      <c r="B65" s="25" t="s">
        <v>175</v>
      </c>
      <c r="C65" s="26" t="s">
        <v>176</v>
      </c>
      <c r="D65" s="26" t="s">
        <v>177</v>
      </c>
      <c r="E65" s="25" t="s">
        <v>85</v>
      </c>
      <c r="F65" s="25">
        <v>7</v>
      </c>
      <c r="G65" s="28"/>
      <c r="H65" s="19"/>
      <c r="I65" s="19"/>
    </row>
    <row r="66" ht="22.95" customHeight="1" spans="1:9">
      <c r="A66" s="25">
        <v>3</v>
      </c>
      <c r="B66" s="25" t="s">
        <v>178</v>
      </c>
      <c r="C66" s="26" t="s">
        <v>29</v>
      </c>
      <c r="D66" s="26" t="s">
        <v>179</v>
      </c>
      <c r="E66" s="25" t="s">
        <v>170</v>
      </c>
      <c r="F66" s="25">
        <v>1</v>
      </c>
      <c r="G66" s="28"/>
      <c r="H66" s="19"/>
      <c r="I66" s="19"/>
    </row>
    <row r="67" ht="25.95" customHeight="1" spans="1:9">
      <c r="A67" s="25">
        <v>4</v>
      </c>
      <c r="B67" s="25" t="s">
        <v>28</v>
      </c>
      <c r="C67" s="26" t="s">
        <v>29</v>
      </c>
      <c r="D67" s="26" t="s">
        <v>29</v>
      </c>
      <c r="E67" s="25" t="s">
        <v>170</v>
      </c>
      <c r="F67" s="25">
        <v>1</v>
      </c>
      <c r="G67" s="28"/>
      <c r="H67" s="19"/>
      <c r="I67" s="19"/>
    </row>
    <row r="68" ht="35.1" customHeight="1" spans="1:9">
      <c r="A68" s="20" t="s">
        <v>180</v>
      </c>
      <c r="B68" s="21"/>
      <c r="C68" s="22"/>
      <c r="D68" s="21"/>
      <c r="E68" s="21"/>
      <c r="F68" s="23"/>
      <c r="G68" s="19"/>
      <c r="H68" s="19"/>
      <c r="I68" s="19"/>
    </row>
    <row r="69" ht="45" customHeight="1" spans="1:9">
      <c r="A69" s="25">
        <v>1</v>
      </c>
      <c r="B69" s="25" t="s">
        <v>181</v>
      </c>
      <c r="C69" s="26" t="s">
        <v>182</v>
      </c>
      <c r="D69" s="26" t="s">
        <v>183</v>
      </c>
      <c r="E69" s="25" t="s">
        <v>57</v>
      </c>
      <c r="F69" s="25">
        <v>7</v>
      </c>
      <c r="G69" s="28"/>
      <c r="H69" s="19"/>
      <c r="I69" s="19"/>
    </row>
    <row r="70" ht="25.05" customHeight="1" spans="1:9">
      <c r="A70" s="25">
        <v>2</v>
      </c>
      <c r="B70" s="25" t="s">
        <v>28</v>
      </c>
      <c r="C70" s="26" t="s">
        <v>29</v>
      </c>
      <c r="D70" s="26" t="s">
        <v>29</v>
      </c>
      <c r="E70" s="25" t="s">
        <v>170</v>
      </c>
      <c r="F70" s="25">
        <v>1</v>
      </c>
      <c r="G70" s="28"/>
      <c r="H70" s="19"/>
      <c r="I70" s="19"/>
    </row>
    <row r="71" ht="25.05" customHeight="1" spans="1:9">
      <c r="A71" s="20" t="s">
        <v>184</v>
      </c>
      <c r="B71" s="21"/>
      <c r="C71" s="22"/>
      <c r="D71" s="21"/>
      <c r="E71" s="21"/>
      <c r="F71" s="23"/>
      <c r="G71" s="19"/>
      <c r="H71" s="19"/>
      <c r="I71" s="19"/>
    </row>
    <row r="72" ht="34" customHeight="1" spans="1:9">
      <c r="A72" s="25">
        <v>1</v>
      </c>
      <c r="B72" s="25" t="s">
        <v>184</v>
      </c>
      <c r="C72" s="26"/>
      <c r="D72" s="26" t="s">
        <v>185</v>
      </c>
      <c r="E72" s="25" t="s">
        <v>170</v>
      </c>
      <c r="F72" s="25">
        <v>1</v>
      </c>
      <c r="G72" s="19"/>
      <c r="H72" s="19"/>
      <c r="I72" s="19"/>
    </row>
    <row r="73" ht="36" customHeight="1" spans="1:9">
      <c r="A73" s="20" t="s">
        <v>186</v>
      </c>
      <c r="B73" s="21"/>
      <c r="C73" s="22"/>
      <c r="D73" s="21"/>
      <c r="E73" s="21"/>
      <c r="F73" s="23"/>
      <c r="G73" s="19"/>
      <c r="H73" s="19"/>
      <c r="I73" s="19"/>
    </row>
    <row r="74" ht="78" customHeight="1" spans="1:9">
      <c r="A74" s="25">
        <v>1</v>
      </c>
      <c r="B74" s="25" t="s">
        <v>187</v>
      </c>
      <c r="C74" s="26" t="s">
        <v>188</v>
      </c>
      <c r="D74" s="26" t="s">
        <v>189</v>
      </c>
      <c r="E74" s="25" t="s">
        <v>170</v>
      </c>
      <c r="F74" s="25">
        <v>1</v>
      </c>
      <c r="G74" s="25"/>
      <c r="H74" s="19"/>
      <c r="I74" s="19"/>
    </row>
    <row r="75" ht="48" customHeight="1" spans="1:9">
      <c r="A75" s="20" t="s">
        <v>190</v>
      </c>
      <c r="B75" s="23"/>
      <c r="C75" s="18"/>
      <c r="D75" s="18"/>
      <c r="E75" s="17"/>
      <c r="F75" s="17"/>
      <c r="G75" s="24"/>
      <c r="H75" s="24"/>
      <c r="I75" s="24"/>
    </row>
    <row r="77" ht="59" customHeight="1"/>
    <row r="78" s="8" customFormat="1" ht="25" customHeight="1" spans="1:9">
      <c r="A78" s="9"/>
      <c r="B78" s="9"/>
      <c r="C78" s="10"/>
      <c r="D78" s="34"/>
      <c r="E78" s="35" t="s">
        <v>191</v>
      </c>
      <c r="F78" s="35"/>
      <c r="G78" s="35"/>
      <c r="H78" s="35"/>
      <c r="I78" s="35"/>
    </row>
    <row r="79" s="8" customFormat="1" ht="25" customHeight="1" spans="1:9">
      <c r="A79" s="9"/>
      <c r="B79" s="9"/>
      <c r="C79" s="10"/>
      <c r="D79" s="34"/>
      <c r="E79" s="35" t="s">
        <v>192</v>
      </c>
      <c r="F79" s="35"/>
      <c r="G79" s="35"/>
      <c r="H79" s="35"/>
      <c r="I79" s="35"/>
    </row>
    <row r="80" s="8" customFormat="1" ht="25" customHeight="1" spans="1:9">
      <c r="A80" s="9"/>
      <c r="B80" s="9"/>
      <c r="C80" s="10"/>
      <c r="D80" s="34"/>
      <c r="E80" s="35" t="s">
        <v>193</v>
      </c>
      <c r="F80" s="35"/>
      <c r="G80" s="35"/>
      <c r="H80" s="35"/>
      <c r="I80" s="35"/>
    </row>
    <row r="81" s="8" customFormat="1" spans="1:9">
      <c r="A81" s="9"/>
      <c r="B81" s="9"/>
      <c r="C81" s="10"/>
      <c r="D81" s="11"/>
      <c r="E81" s="12"/>
      <c r="F81" s="12"/>
      <c r="G81" s="13"/>
      <c r="H81" s="13"/>
      <c r="I81" s="13"/>
    </row>
    <row r="82" s="8" customFormat="1" spans="1:9">
      <c r="A82" s="9"/>
      <c r="B82" s="9"/>
      <c r="C82" s="10"/>
      <c r="D82" s="11"/>
      <c r="E82" s="12"/>
      <c r="F82" s="12"/>
      <c r="G82" s="13"/>
      <c r="H82" s="13"/>
      <c r="I82" s="13"/>
    </row>
    <row r="83" s="8" customFormat="1" spans="1:9">
      <c r="A83" s="9"/>
      <c r="B83" s="9"/>
      <c r="C83" s="10"/>
      <c r="D83" s="11"/>
      <c r="E83" s="12"/>
      <c r="F83" s="12"/>
      <c r="G83" s="13"/>
      <c r="H83" s="13"/>
      <c r="I83" s="13"/>
    </row>
    <row r="84" s="8" customFormat="1" spans="1:9">
      <c r="A84" s="9"/>
      <c r="B84" s="9"/>
      <c r="C84" s="10"/>
      <c r="D84" s="11"/>
      <c r="E84" s="12"/>
      <c r="F84" s="12"/>
      <c r="G84" s="13"/>
      <c r="H84" s="13"/>
      <c r="I84" s="13"/>
    </row>
    <row r="85" s="8" customFormat="1" spans="1:9">
      <c r="A85" s="9"/>
      <c r="B85" s="9"/>
      <c r="C85" s="10"/>
      <c r="D85" s="11"/>
      <c r="E85" s="12"/>
      <c r="F85" s="12"/>
      <c r="G85" s="13"/>
      <c r="H85" s="13"/>
      <c r="I85" s="13"/>
    </row>
    <row r="86" s="8" customFormat="1" spans="1:9">
      <c r="A86" s="9"/>
      <c r="B86" s="9"/>
      <c r="C86" s="10"/>
      <c r="D86" s="11"/>
      <c r="E86" s="12"/>
      <c r="F86" s="12"/>
      <c r="G86" s="13"/>
      <c r="H86" s="13"/>
      <c r="I86" s="13"/>
    </row>
    <row r="87" s="8" customFormat="1" spans="1:9">
      <c r="A87" s="9"/>
      <c r="B87" s="9"/>
      <c r="C87" s="10"/>
      <c r="D87" s="11"/>
      <c r="E87" s="12"/>
      <c r="F87" s="12"/>
      <c r="G87" s="13"/>
      <c r="H87" s="13"/>
      <c r="I87" s="13"/>
    </row>
    <row r="88" s="8" customFormat="1" spans="1:9">
      <c r="A88" s="9"/>
      <c r="B88" s="9"/>
      <c r="C88" s="10"/>
      <c r="D88" s="11"/>
      <c r="E88" s="12"/>
      <c r="F88" s="12"/>
      <c r="G88" s="13"/>
      <c r="H88" s="13"/>
      <c r="I88" s="13"/>
    </row>
    <row r="89" s="8" customFormat="1" spans="1:9">
      <c r="A89" s="9"/>
      <c r="B89" s="9"/>
      <c r="C89" s="10"/>
      <c r="D89" s="11"/>
      <c r="E89" s="12"/>
      <c r="F89" s="12"/>
      <c r="G89" s="13"/>
      <c r="H89" s="13"/>
      <c r="I89" s="13"/>
    </row>
    <row r="90" s="8" customFormat="1" spans="1:9">
      <c r="A90" s="9"/>
      <c r="B90" s="9"/>
      <c r="C90" s="10"/>
      <c r="D90" s="11"/>
      <c r="E90" s="12"/>
      <c r="F90" s="12"/>
      <c r="G90" s="13"/>
      <c r="H90" s="13"/>
      <c r="I90" s="13"/>
    </row>
    <row r="91" s="8" customFormat="1" spans="1:9">
      <c r="A91" s="9"/>
      <c r="B91" s="9"/>
      <c r="C91" s="10"/>
      <c r="D91" s="11"/>
      <c r="E91" s="12"/>
      <c r="F91" s="12"/>
      <c r="G91" s="13"/>
      <c r="H91" s="13"/>
      <c r="I91" s="13"/>
    </row>
    <row r="92" s="8" customFormat="1" ht="24" customHeight="1" spans="1:9">
      <c r="A92" s="10" t="s">
        <v>194</v>
      </c>
      <c r="B92" s="10"/>
      <c r="C92" s="10"/>
      <c r="D92" s="10"/>
      <c r="E92" s="10"/>
      <c r="F92" s="10"/>
      <c r="G92" s="10"/>
      <c r="H92" s="10"/>
      <c r="I92" s="10"/>
    </row>
  </sheetData>
  <mergeCells count="22">
    <mergeCell ref="A1:I1"/>
    <mergeCell ref="A2:I2"/>
    <mergeCell ref="G3:H3"/>
    <mergeCell ref="A5:F5"/>
    <mergeCell ref="A11:F11"/>
    <mergeCell ref="A37:F37"/>
    <mergeCell ref="A57:F57"/>
    <mergeCell ref="A63:F63"/>
    <mergeCell ref="A68:F68"/>
    <mergeCell ref="A71:F71"/>
    <mergeCell ref="A73:F73"/>
    <mergeCell ref="A75:B75"/>
    <mergeCell ref="E78:I78"/>
    <mergeCell ref="E79:I79"/>
    <mergeCell ref="E80:I80"/>
    <mergeCell ref="A92:I92"/>
    <mergeCell ref="A3:A4"/>
    <mergeCell ref="B3:B4"/>
    <mergeCell ref="C3:C4"/>
    <mergeCell ref="D3:D4"/>
    <mergeCell ref="E3:E4"/>
    <mergeCell ref="F3:F4"/>
  </mergeCells>
  <pageMargins left="0.472222222222222" right="0.472222222222222" top="0.590277777777778" bottom="0.590277777777778" header="0.196527777777778" footer="0.196527777777778"/>
  <pageSetup paperSize="9" orientation="landscape" horizontalDpi="600"/>
  <headerFooter>
    <oddHeader>&amp;R第 &amp;P 页，共 &amp;N 页</oddHeader>
  </headerFooter>
  <rowBreaks count="1" manualBreakCount="1">
    <brk id="1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selection activeCell="G25" sqref="G25"/>
    </sheetView>
  </sheetViews>
  <sheetFormatPr defaultColWidth="9" defaultRowHeight="13.5"/>
  <cols>
    <col min="1" max="1" width="9.5" style="1" customWidth="1"/>
    <col min="2" max="10" width="12.1333333333333" style="1" customWidth="1"/>
    <col min="11" max="16384" width="9" style="2"/>
  </cols>
  <sheetData>
    <row r="1" spans="1:10">
      <c r="A1" s="3" t="s">
        <v>195</v>
      </c>
      <c r="B1" s="4" t="s">
        <v>196</v>
      </c>
      <c r="C1" s="4"/>
      <c r="D1" s="4"/>
      <c r="E1" s="4"/>
      <c r="F1" s="4"/>
      <c r="G1" s="4"/>
      <c r="H1" s="4"/>
      <c r="I1" s="4"/>
      <c r="J1" s="4"/>
    </row>
    <row r="2" ht="40.5" spans="1:10">
      <c r="A2" s="3"/>
      <c r="B2" s="4" t="s">
        <v>120</v>
      </c>
      <c r="C2" s="4" t="s">
        <v>108</v>
      </c>
      <c r="D2" s="4" t="s">
        <v>39</v>
      </c>
      <c r="E2" s="4" t="s">
        <v>36</v>
      </c>
      <c r="F2" s="4" t="s">
        <v>45</v>
      </c>
      <c r="G2" s="4" t="s">
        <v>33</v>
      </c>
      <c r="H2" s="4" t="s">
        <v>48</v>
      </c>
      <c r="I2" s="4" t="s">
        <v>42</v>
      </c>
      <c r="J2" s="4" t="s">
        <v>51</v>
      </c>
    </row>
    <row r="3" ht="28" customHeight="1" spans="1:10">
      <c r="A3" s="3" t="s">
        <v>197</v>
      </c>
      <c r="B3" s="5">
        <v>3</v>
      </c>
      <c r="C3" s="5">
        <v>36</v>
      </c>
      <c r="D3" s="5">
        <v>6</v>
      </c>
      <c r="E3" s="5">
        <v>1</v>
      </c>
      <c r="F3" s="5">
        <v>2</v>
      </c>
      <c r="G3" s="5"/>
      <c r="H3" s="5"/>
      <c r="I3" s="5"/>
      <c r="J3" s="5"/>
    </row>
    <row r="4" ht="28" customHeight="1" spans="1:10">
      <c r="A4" s="3" t="s">
        <v>198</v>
      </c>
      <c r="B4" s="5">
        <v>4</v>
      </c>
      <c r="C4" s="5">
        <v>36</v>
      </c>
      <c r="D4" s="5">
        <v>7</v>
      </c>
      <c r="E4" s="5">
        <v>2</v>
      </c>
      <c r="F4" s="5">
        <v>2</v>
      </c>
      <c r="G4" s="5"/>
      <c r="H4" s="5"/>
      <c r="I4" s="5"/>
      <c r="J4" s="5"/>
    </row>
    <row r="5" ht="28" customHeight="1" spans="1:10">
      <c r="A5" s="3" t="s">
        <v>199</v>
      </c>
      <c r="B5" s="5">
        <v>4</v>
      </c>
      <c r="C5" s="5">
        <v>36</v>
      </c>
      <c r="D5" s="5">
        <v>6</v>
      </c>
      <c r="E5" s="5">
        <v>3</v>
      </c>
      <c r="F5" s="5">
        <v>2</v>
      </c>
      <c r="G5" s="5"/>
      <c r="H5" s="5"/>
      <c r="I5" s="5"/>
      <c r="J5" s="5"/>
    </row>
    <row r="6" ht="28" customHeight="1" spans="1:10">
      <c r="A6" s="3" t="s">
        <v>200</v>
      </c>
      <c r="B6" s="5">
        <v>3</v>
      </c>
      <c r="C6" s="5">
        <v>36</v>
      </c>
      <c r="D6" s="5">
        <v>6</v>
      </c>
      <c r="E6" s="5">
        <v>2</v>
      </c>
      <c r="F6" s="5">
        <v>2</v>
      </c>
      <c r="G6" s="5"/>
      <c r="H6" s="5"/>
      <c r="I6" s="5"/>
      <c r="J6" s="5"/>
    </row>
    <row r="7" ht="28" customHeight="1" spans="1:10">
      <c r="A7" s="3" t="s">
        <v>201</v>
      </c>
      <c r="B7" s="5">
        <v>3</v>
      </c>
      <c r="C7" s="5">
        <v>36</v>
      </c>
      <c r="D7" s="5">
        <v>6</v>
      </c>
      <c r="E7" s="5">
        <v>2</v>
      </c>
      <c r="F7" s="5">
        <v>2</v>
      </c>
      <c r="G7" s="5"/>
      <c r="H7" s="5"/>
      <c r="I7" s="5"/>
      <c r="J7" s="5"/>
    </row>
    <row r="8" ht="28" customHeight="1" spans="1:10">
      <c r="A8" s="3" t="s">
        <v>202</v>
      </c>
      <c r="B8" s="5">
        <v>3</v>
      </c>
      <c r="C8" s="5">
        <v>54</v>
      </c>
      <c r="D8" s="5">
        <v>7</v>
      </c>
      <c r="E8" s="5">
        <v>2</v>
      </c>
      <c r="F8" s="5">
        <v>2</v>
      </c>
      <c r="G8" s="5"/>
      <c r="H8" s="5"/>
      <c r="I8" s="5"/>
      <c r="J8" s="5"/>
    </row>
    <row r="9" ht="28" customHeight="1" spans="1:10">
      <c r="A9" s="3" t="s">
        <v>203</v>
      </c>
      <c r="B9" s="5">
        <v>2</v>
      </c>
      <c r="C9" s="5">
        <v>48</v>
      </c>
      <c r="D9" s="5">
        <v>7</v>
      </c>
      <c r="E9" s="5">
        <v>5</v>
      </c>
      <c r="F9" s="5">
        <v>2</v>
      </c>
      <c r="G9" s="5"/>
      <c r="H9" s="5"/>
      <c r="I9" s="5"/>
      <c r="J9" s="5"/>
    </row>
    <row r="10" ht="28" customHeight="1" spans="1:10">
      <c r="A10" s="3" t="s">
        <v>204</v>
      </c>
      <c r="B10" s="5"/>
      <c r="C10" s="5"/>
      <c r="D10" s="5"/>
      <c r="E10" s="5">
        <v>47</v>
      </c>
      <c r="F10" s="5"/>
      <c r="G10" s="5"/>
      <c r="H10" s="5"/>
      <c r="I10" s="5"/>
      <c r="J10" s="5">
        <v>15</v>
      </c>
    </row>
    <row r="11" ht="28" customHeight="1" spans="1:10">
      <c r="A11" s="3" t="s">
        <v>205</v>
      </c>
      <c r="B11" s="5"/>
      <c r="C11" s="5"/>
      <c r="D11" s="5"/>
      <c r="E11" s="5">
        <v>21</v>
      </c>
      <c r="F11" s="5"/>
      <c r="G11" s="5">
        <v>1</v>
      </c>
      <c r="H11" s="5">
        <v>13</v>
      </c>
      <c r="I11" s="5">
        <v>4</v>
      </c>
      <c r="J11" s="5">
        <v>10</v>
      </c>
    </row>
    <row r="12" ht="28" customHeight="1" spans="1:10">
      <c r="A12" s="6" t="s">
        <v>206</v>
      </c>
      <c r="B12" s="6">
        <f>SUM(B3:B11)</f>
        <v>22</v>
      </c>
      <c r="C12" s="6">
        <f t="shared" ref="C12:J12" si="0">SUM(C3:C11)</f>
        <v>282</v>
      </c>
      <c r="D12" s="6">
        <f t="shared" si="0"/>
        <v>45</v>
      </c>
      <c r="E12" s="6">
        <f t="shared" si="0"/>
        <v>85</v>
      </c>
      <c r="F12" s="6">
        <f t="shared" si="0"/>
        <v>14</v>
      </c>
      <c r="G12" s="6">
        <f t="shared" si="0"/>
        <v>1</v>
      </c>
      <c r="H12" s="6">
        <f t="shared" si="0"/>
        <v>13</v>
      </c>
      <c r="I12" s="6">
        <f t="shared" si="0"/>
        <v>4</v>
      </c>
      <c r="J12" s="6">
        <f t="shared" si="0"/>
        <v>25</v>
      </c>
    </row>
  </sheetData>
  <mergeCells count="2">
    <mergeCell ref="B1:J1"/>
    <mergeCell ref="A1:A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详细清单</vt:lpstr>
      <vt:lpstr>点位表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Yuan..</cp:lastModifiedBy>
  <dcterms:created xsi:type="dcterms:W3CDTF">2022-07-05T01:20:00Z</dcterms:created>
  <dcterms:modified xsi:type="dcterms:W3CDTF">2026-01-28T03:21:59Z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FEAF249E6B754D9AB1D8B1B14DE22B85_13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