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昭君国际滑雪场扩建升级项目-综合服务中心 消防工程报价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<sst xmlns="http://schemas.openxmlformats.org/spreadsheetml/2006/main" count="154" uniqueCount="84">
  <si>
    <t>综合服务中心消防工程专业分包报价清单</t>
  </si>
  <si>
    <t>工程名称：昭君国际滑雪场扩建升级项目-土建工程EPC总承包</t>
  </si>
  <si>
    <t>序号</t>
  </si>
  <si>
    <t>项目名称</t>
  </si>
  <si>
    <t>项目特征描述</t>
  </si>
  <si>
    <t>计量
单位</t>
  </si>
  <si>
    <t>计算
规则</t>
  </si>
  <si>
    <t>工程量
（暂估）</t>
  </si>
  <si>
    <t>金额（元）</t>
  </si>
  <si>
    <t>合计（元）</t>
  </si>
  <si>
    <t>备注</t>
  </si>
  <si>
    <t>全费用综合单价</t>
  </si>
  <si>
    <t>一</t>
  </si>
  <si>
    <t>室内消火栓系统</t>
  </si>
  <si>
    <t>手提式磷酸铵盐干粉灭火器</t>
  </si>
  <si>
    <t>规格、型号:MF/ABC4（2A）
其他：每2具放置在一个灭火器箱内</t>
  </si>
  <si>
    <t>具</t>
  </si>
  <si>
    <t>按设计图示数量计算</t>
  </si>
  <si>
    <t>穿楼板套管</t>
  </si>
  <si>
    <t>材质、规格:介质管道DN65</t>
  </si>
  <si>
    <t>个</t>
  </si>
  <si>
    <t>材质、规格:介质管道DN150</t>
  </si>
  <si>
    <t>二</t>
  </si>
  <si>
    <t>自动喷淋系统</t>
  </si>
  <si>
    <t>热镀锌钢管</t>
  </si>
  <si>
    <t>材质、规格:DN40
连接形式:螺纹连接，含管件及安装</t>
  </si>
  <si>
    <t>m</t>
  </si>
  <si>
    <t>按设计图示管道中心线以长度计算</t>
  </si>
  <si>
    <t>材质、规格:DN50
连接形式:螺纹连接，含管件及安装</t>
  </si>
  <si>
    <t>材质、规格:DN65
连接形式:沟槽连接，含管件及安装</t>
  </si>
  <si>
    <t>材质、规格:DN80
连接形式:沟槽连接，含管件及安装</t>
  </si>
  <si>
    <t>材质、规格:DN100
连接形式:沟槽连接，含管件及安装</t>
  </si>
  <si>
    <t>材质、规格:DN150
连接形式:沟槽连接，含管件及安装</t>
  </si>
  <si>
    <t>三</t>
  </si>
  <si>
    <t>气体灭火系统</t>
  </si>
  <si>
    <t>气体灭火通讯线</t>
  </si>
  <si>
    <t>型号:WDZB1N-RYS-2X1.5
配线部位:穿管/桥架敷设</t>
  </si>
  <si>
    <t>按设计图示尺寸以单线长度计算（含预留长度）</t>
  </si>
  <si>
    <t>气体灭火信号线</t>
  </si>
  <si>
    <t>气体灭火电源线</t>
  </si>
  <si>
    <t>型号:WDZN-BYJ2.5
配线部位:穿管/桥架敷设</t>
  </si>
  <si>
    <t>四</t>
  </si>
  <si>
    <t>消防泵房</t>
  </si>
  <si>
    <t>材质、规格:DN250
连接形式:沟槽连接，含管件及安装</t>
  </si>
  <si>
    <t>材质、规格:DN200
连接形式:沟槽连接，含管件及安装</t>
  </si>
  <si>
    <t>闸阀</t>
  </si>
  <si>
    <t>规格、压力等级:DN100
连接形式:法兰连接</t>
  </si>
  <si>
    <t>规格、压力等级:DN150
连接形式:法兰连接</t>
  </si>
  <si>
    <t>规格、压力等级:DN200
连接形式:法兰连接</t>
  </si>
  <si>
    <t>消防泵电缆</t>
  </si>
  <si>
    <t>型号:WDZB1N-YJY-1KV-3X95+1X50
敷设方式:桥架配线</t>
  </si>
  <si>
    <t>按设计图示尺寸以长度计算（含预留长度及附加长度）</t>
  </si>
  <si>
    <t>五</t>
  </si>
  <si>
    <t>火灾报警系统</t>
  </si>
  <si>
    <t>电源线</t>
  </si>
  <si>
    <t>电源总线</t>
  </si>
  <si>
    <t>型号:WDZN-BYJ4
配线部位:穿管/桥架敷设</t>
  </si>
  <si>
    <t>六</t>
  </si>
  <si>
    <t>应急照明系统</t>
  </si>
  <si>
    <t>应急照明电源线</t>
  </si>
  <si>
    <t>型号: WDZB1N-BYJ2.5
配线部位:穿管/桥架敷设</t>
  </si>
  <si>
    <t>应急照明信通讯线</t>
  </si>
  <si>
    <t>型号: WDZB1N-RYS-2X1.5
配线部位:穿管/桥架敷设</t>
  </si>
  <si>
    <t>七</t>
  </si>
  <si>
    <t>通风防排烟系统</t>
  </si>
  <si>
    <t>电气配管</t>
  </si>
  <si>
    <t>规格、材质:SC25
其他:满足图纸及规范要求、详见施工图</t>
  </si>
  <si>
    <t>按设计图示尺寸以长度计算</t>
  </si>
  <si>
    <t>规格、材质:SC50
其他:满足图纸及规范要求、详见施工图</t>
  </si>
  <si>
    <t>风机电缆</t>
  </si>
  <si>
    <t>型号:WDZB1N-YJY-4X16
敷设方式:桥架配线</t>
  </si>
  <si>
    <t>型号:WDZB1N-YJY-4X2.5
敷设方式:桥架配线</t>
  </si>
  <si>
    <t>合计</t>
  </si>
  <si>
    <t>八</t>
  </si>
  <si>
    <t>其他工程</t>
  </si>
  <si>
    <r>
      <rPr>
        <sz val="10"/>
        <rFont val="宋体"/>
        <charset val="134"/>
      </rPr>
      <t>本项目其他清单未包含的内容，结算方式为：在业主与湖北瑞泰的结算总价基础上，税前总价下浮</t>
    </r>
    <r>
      <rPr>
        <u/>
        <sz val="10"/>
        <rFont val="宋体"/>
        <charset val="134"/>
      </rPr>
      <t xml:space="preserve"> </t>
    </r>
    <r>
      <rPr>
        <sz val="10"/>
        <rFont val="宋体"/>
        <charset val="134"/>
      </rPr>
      <t>%（甲供材在税前总价下浮后据实扣除）。</t>
    </r>
  </si>
  <si>
    <t>项</t>
  </si>
  <si>
    <t>按最终审计认可的金额计算</t>
  </si>
  <si>
    <r>
      <rPr>
        <sz val="10"/>
        <rFont val="宋体"/>
        <charset val="134"/>
      </rPr>
      <t>下浮率</t>
    </r>
    <r>
      <rPr>
        <u/>
        <sz val="10"/>
        <rFont val="宋体"/>
        <charset val="134"/>
      </rPr>
      <t xml:space="preserve">    </t>
    </r>
    <r>
      <rPr>
        <sz val="10"/>
        <rFont val="宋体"/>
        <charset val="134"/>
      </rPr>
      <t>％</t>
    </r>
  </si>
  <si>
    <t>备注：
  1、以上报价包含税金9%，付款时需开具等额增值税专用发票；
  2、乙方负责与市政、路政、交通等行政部门的沟通与协调，运输车辆及司机必须持有合法证件。运输过程中需对车辆货箱进行全面遮盖，车辆要适量装载，由于运输而造成的泄露、遗撒、污染路面、罚款、交通事故由乙方承担一切责任及损失；
  3、清单内交由分包方使用的甲供材料不得超过定额消耗量，超过部分劳务结算时全额扣除；
  4、清单未包含内容中如若有发包人提供的材料，在税前总价下浮之后，据实扣除甲供材；
  5、以上报价包括但不限于完成本项目的人工费、材料费（除甲供材）、机械费、管理费、措施费（含安全文明施工费）、规费、利润及税金等一切费用并考虑风险因素；
  6、工程量以最终审计机构审定的工程量为准据实结算；
  7、其他条款详见招采文件。</t>
  </si>
  <si>
    <t>报价单位（盖单位章）：</t>
  </si>
  <si>
    <t>联系电话：</t>
  </si>
  <si>
    <t>报价日期：</t>
  </si>
  <si>
    <t>附：营业执照、资质证书、安全生产许可证等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</si>
</sst>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9"/>
      <color theme="1"/>
      <name val="??"/>
      <charset val="134"/>
      <scheme val="minor"/>
    </font>
    <font>
      <sz val="22"/>
      <color theme="1"/>
      <name val="??"/>
      <charset val="134"/>
      <scheme val="minor"/>
    </font>
    <font>
      <b/>
      <sz val="12"/>
      <color theme="1"/>
      <name val="??"/>
      <charset val="134"/>
      <scheme val="minor"/>
    </font>
    <font>
      <sz val="12"/>
      <color theme="1"/>
      <name val="??"/>
      <charset val="134"/>
      <scheme val="minor"/>
    </font>
    <font>
      <b/>
      <sz val="18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  <font>
      <u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/>
  </cellStyleXfs>
  <cellXfs count="34">
    <xf numFmtId="0" fontId="0" fillId="0" borderId="0" xfId="49"/>
    <xf numFmtId="0" fontId="1" fillId="0" borderId="0" xfId="49" applyFont="1" applyFill="1" applyAlignment="1">
      <alignment horizontal="center" vertical="center"/>
    </xf>
    <xf numFmtId="0" fontId="2" fillId="0" borderId="0" xfId="49" applyFont="1" applyFill="1" applyAlignment="1">
      <alignment horizontal="center" vertical="center"/>
    </xf>
    <xf numFmtId="0" fontId="0" fillId="0" borderId="0" xfId="49" applyFill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0" fontId="0" fillId="0" borderId="0" xfId="49" applyFill="1" applyAlignment="1">
      <alignment horizontal="left" vertical="center"/>
    </xf>
    <xf numFmtId="0" fontId="0" fillId="0" borderId="0" xfId="49" applyAlignment="1">
      <alignment vertical="center"/>
    </xf>
    <xf numFmtId="176" fontId="0" fillId="0" borderId="0" xfId="49" applyNumberFormat="1" applyFill="1" applyAlignment="1">
      <alignment horizontal="center" vertical="center"/>
    </xf>
    <xf numFmtId="0" fontId="0" fillId="0" borderId="0" xfId="49" applyFill="1"/>
    <xf numFmtId="0" fontId="4" fillId="0" borderId="0" xfId="49" applyFont="1" applyFill="1" applyBorder="1" applyAlignment="1">
      <alignment horizontal="center" vertical="center" wrapText="1"/>
    </xf>
    <xf numFmtId="0" fontId="4" fillId="0" borderId="0" xfId="49" applyFont="1" applyFill="1" applyBorder="1" applyAlignment="1">
      <alignment horizontal="center" vertical="center"/>
    </xf>
    <xf numFmtId="0" fontId="4" fillId="0" borderId="0" xfId="49" applyFont="1" applyFill="1" applyBorder="1" applyAlignment="1">
      <alignment horizontal="left" vertical="center"/>
    </xf>
    <xf numFmtId="176" fontId="4" fillId="0" borderId="0" xfId="49" applyNumberFormat="1" applyFont="1" applyFill="1" applyBorder="1" applyAlignment="1">
      <alignment horizontal="center" vertical="center"/>
    </xf>
    <xf numFmtId="0" fontId="5" fillId="0" borderId="0" xfId="49" applyFont="1" applyFill="1" applyAlignment="1">
      <alignment horizontal="center" vertical="center" wrapText="1"/>
    </xf>
    <xf numFmtId="0" fontId="6" fillId="0" borderId="0" xfId="49" applyFont="1" applyFill="1" applyAlignment="1">
      <alignment horizontal="left" vertical="center" wrapText="1"/>
    </xf>
    <xf numFmtId="0" fontId="6" fillId="0" borderId="1" xfId="49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vertical="center" wrapText="1"/>
    </xf>
    <xf numFmtId="176" fontId="6" fillId="0" borderId="1" xfId="49" applyNumberFormat="1" applyFont="1" applyFill="1" applyBorder="1" applyAlignment="1">
      <alignment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left" vertical="center" wrapText="1"/>
    </xf>
    <xf numFmtId="176" fontId="8" fillId="0" borderId="1" xfId="49" applyNumberFormat="1" applyFont="1" applyFill="1" applyBorder="1" applyAlignment="1">
      <alignment horizontal="center" vertical="center"/>
    </xf>
    <xf numFmtId="176" fontId="7" fillId="0" borderId="1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left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left" vertical="top" wrapText="1"/>
    </xf>
    <xf numFmtId="176" fontId="7" fillId="0" borderId="1" xfId="49" applyNumberFormat="1" applyFont="1" applyFill="1" applyBorder="1" applyAlignment="1">
      <alignment horizontal="left" vertical="top" wrapText="1"/>
    </xf>
    <xf numFmtId="0" fontId="8" fillId="0" borderId="0" xfId="49" applyFont="1" applyAlignment="1">
      <alignment vertical="center"/>
    </xf>
    <xf numFmtId="0" fontId="0" fillId="0" borderId="0" xfId="49" applyFill="1" applyAlignment="1">
      <alignment vertical="center"/>
    </xf>
    <xf numFmtId="0" fontId="8" fillId="0" borderId="0" xfId="49" applyFont="1" applyFill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9"/>
  <sheetViews>
    <sheetView showGridLines="0" tabSelected="1" workbookViewId="0">
      <selection activeCell="Q37" sqref="Q37"/>
    </sheetView>
  </sheetViews>
  <sheetFormatPr defaultColWidth="9" defaultRowHeight="12"/>
  <cols>
    <col min="1" max="1" width="8.37142857142857" style="3" customWidth="1"/>
    <col min="2" max="2" width="26.8571428571429" style="3" customWidth="1"/>
    <col min="3" max="3" width="36.2857142857143" style="5" customWidth="1"/>
    <col min="4" max="4" width="7.45714285714286" style="3" customWidth="1"/>
    <col min="5" max="5" width="19.2857142857143" style="3" customWidth="1"/>
    <col min="6" max="6" width="11.752380952381" style="3" customWidth="1"/>
    <col min="7" max="7" width="17.1428571428571" style="7" customWidth="1"/>
    <col min="8" max="8" width="13.5047619047619" style="7" customWidth="1"/>
    <col min="9" max="9" width="8.88571428571429" style="3" customWidth="1"/>
    <col min="10" max="10" width="5.5047619047619" style="3" customWidth="1"/>
    <col min="11" max="16380" width="9" style="3"/>
    <col min="16381" max="16384" width="9" style="8"/>
  </cols>
  <sheetData>
    <row r="1" s="1" customFormat="1" ht="39" customHeight="1" spans="1:10">
      <c r="A1" s="9" t="s">
        <v>0</v>
      </c>
      <c r="B1" s="10"/>
      <c r="C1" s="11"/>
      <c r="D1" s="10"/>
      <c r="E1" s="10"/>
      <c r="F1" s="10"/>
      <c r="G1" s="12"/>
      <c r="H1" s="12"/>
      <c r="I1" s="10"/>
      <c r="J1" s="13"/>
    </row>
    <row r="2" s="1" customFormat="1" ht="15" customHeight="1" spans="1:10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3"/>
    </row>
    <row r="3" s="2" customFormat="1" ht="21" customHeight="1" spans="1:10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6" t="s">
        <v>8</v>
      </c>
      <c r="H3" s="17" t="s">
        <v>9</v>
      </c>
      <c r="I3" s="15" t="s">
        <v>10</v>
      </c>
    </row>
    <row r="4" s="2" customFormat="1" ht="25" customHeight="1" spans="1:10">
      <c r="A4" s="15"/>
      <c r="B4" s="15"/>
      <c r="C4" s="15"/>
      <c r="D4" s="15"/>
      <c r="E4" s="15"/>
      <c r="F4" s="15"/>
      <c r="G4" s="16" t="s">
        <v>11</v>
      </c>
      <c r="H4" s="17"/>
      <c r="I4" s="15"/>
    </row>
    <row r="5" s="2" customFormat="1" ht="15.75" spans="1:10">
      <c r="A5" s="15" t="s">
        <v>12</v>
      </c>
      <c r="B5" s="15" t="s">
        <v>13</v>
      </c>
      <c r="C5" s="18"/>
      <c r="D5" s="18"/>
      <c r="E5" s="18"/>
      <c r="F5" s="18"/>
      <c r="G5" s="19"/>
      <c r="H5" s="19"/>
      <c r="I5" s="18"/>
    </row>
    <row r="6" s="3" customFormat="1" ht="28" customHeight="1" spans="1:10">
      <c r="A6" s="20">
        <v>1</v>
      </c>
      <c r="B6" s="20" t="s">
        <v>14</v>
      </c>
      <c r="C6" s="21" t="s">
        <v>15</v>
      </c>
      <c r="D6" s="20" t="s">
        <v>16</v>
      </c>
      <c r="E6" s="20" t="s">
        <v>17</v>
      </c>
      <c r="F6" s="20">
        <v>16</v>
      </c>
      <c r="G6" s="22"/>
      <c r="H6" s="23">
        <f>G6*F6</f>
        <v>0</v>
      </c>
      <c r="I6" s="20"/>
    </row>
    <row r="7" s="3" customFormat="1" ht="18" customHeight="1" spans="1:10">
      <c r="A7" s="20">
        <v>2</v>
      </c>
      <c r="B7" s="20" t="s">
        <v>18</v>
      </c>
      <c r="C7" s="21" t="s">
        <v>19</v>
      </c>
      <c r="D7" s="20" t="s">
        <v>20</v>
      </c>
      <c r="E7" s="20" t="s">
        <v>17</v>
      </c>
      <c r="F7" s="20">
        <v>8</v>
      </c>
      <c r="G7" s="23"/>
      <c r="H7" s="23">
        <f>G7*F7</f>
        <v>0</v>
      </c>
      <c r="I7" s="20"/>
    </row>
    <row r="8" s="3" customFormat="1" ht="18" customHeight="1" spans="1:10">
      <c r="A8" s="20">
        <v>3</v>
      </c>
      <c r="B8" s="20" t="s">
        <v>18</v>
      </c>
      <c r="C8" s="21" t="s">
        <v>21</v>
      </c>
      <c r="D8" s="20" t="s">
        <v>20</v>
      </c>
      <c r="E8" s="20" t="s">
        <v>17</v>
      </c>
      <c r="F8" s="20">
        <v>2</v>
      </c>
      <c r="G8" s="23"/>
      <c r="H8" s="23">
        <f>G8*F8</f>
        <v>0</v>
      </c>
      <c r="I8" s="20"/>
    </row>
    <row r="9" s="2" customFormat="1" ht="17" customHeight="1" spans="1:10">
      <c r="A9" s="15" t="s">
        <v>22</v>
      </c>
      <c r="B9" s="24" t="s">
        <v>23</v>
      </c>
      <c r="C9" s="24"/>
      <c r="D9" s="24"/>
      <c r="E9" s="24"/>
      <c r="F9" s="24"/>
      <c r="G9" s="23"/>
      <c r="H9" s="25"/>
      <c r="I9" s="24"/>
    </row>
    <row r="10" s="3" customFormat="1" ht="29" customHeight="1" spans="1:10">
      <c r="A10" s="20">
        <v>1</v>
      </c>
      <c r="B10" s="20" t="s">
        <v>24</v>
      </c>
      <c r="C10" s="21" t="s">
        <v>25</v>
      </c>
      <c r="D10" s="20" t="s">
        <v>26</v>
      </c>
      <c r="E10" s="20" t="s">
        <v>27</v>
      </c>
      <c r="F10" s="20">
        <v>270.5</v>
      </c>
      <c r="G10" s="23"/>
      <c r="H10" s="23">
        <f t="shared" ref="H10:H15" si="0">G10*F10</f>
        <v>0</v>
      </c>
      <c r="I10" s="20"/>
    </row>
    <row r="11" s="3" customFormat="1" ht="29" customHeight="1" spans="1:10">
      <c r="A11" s="20">
        <v>2</v>
      </c>
      <c r="B11" s="20" t="s">
        <v>24</v>
      </c>
      <c r="C11" s="21" t="s">
        <v>28</v>
      </c>
      <c r="D11" s="20" t="s">
        <v>26</v>
      </c>
      <c r="E11" s="20" t="s">
        <v>27</v>
      </c>
      <c r="F11" s="20">
        <v>193.22</v>
      </c>
      <c r="G11" s="23"/>
      <c r="H11" s="23">
        <f t="shared" si="0"/>
        <v>0</v>
      </c>
      <c r="I11" s="20"/>
    </row>
    <row r="12" s="3" customFormat="1" ht="29" customHeight="1" spans="1:10">
      <c r="A12" s="20">
        <v>3</v>
      </c>
      <c r="B12" s="20" t="s">
        <v>24</v>
      </c>
      <c r="C12" s="21" t="s">
        <v>29</v>
      </c>
      <c r="D12" s="20" t="s">
        <v>26</v>
      </c>
      <c r="E12" s="20" t="s">
        <v>27</v>
      </c>
      <c r="F12" s="20">
        <v>71.95</v>
      </c>
      <c r="G12" s="23"/>
      <c r="H12" s="23">
        <f t="shared" si="0"/>
        <v>0</v>
      </c>
      <c r="I12" s="20"/>
    </row>
    <row r="13" s="3" customFormat="1" ht="29" customHeight="1" spans="1:10">
      <c r="A13" s="20">
        <v>4</v>
      </c>
      <c r="B13" s="20" t="s">
        <v>24</v>
      </c>
      <c r="C13" s="21" t="s">
        <v>30</v>
      </c>
      <c r="D13" s="20" t="s">
        <v>26</v>
      </c>
      <c r="E13" s="20" t="s">
        <v>27</v>
      </c>
      <c r="F13" s="20">
        <v>160.23</v>
      </c>
      <c r="G13" s="23"/>
      <c r="H13" s="23">
        <f t="shared" si="0"/>
        <v>0</v>
      </c>
      <c r="I13" s="20"/>
    </row>
    <row r="14" s="3" customFormat="1" ht="29" customHeight="1" spans="1:10">
      <c r="A14" s="20">
        <v>5</v>
      </c>
      <c r="B14" s="20" t="s">
        <v>24</v>
      </c>
      <c r="C14" s="21" t="s">
        <v>31</v>
      </c>
      <c r="D14" s="20" t="s">
        <v>26</v>
      </c>
      <c r="E14" s="20" t="s">
        <v>27</v>
      </c>
      <c r="F14" s="20">
        <v>76.95</v>
      </c>
      <c r="G14" s="23"/>
      <c r="H14" s="23">
        <f t="shared" si="0"/>
        <v>0</v>
      </c>
      <c r="I14" s="20"/>
    </row>
    <row r="15" s="3" customFormat="1" ht="29" customHeight="1" spans="1:10">
      <c r="A15" s="20">
        <v>6</v>
      </c>
      <c r="B15" s="20" t="s">
        <v>24</v>
      </c>
      <c r="C15" s="21" t="s">
        <v>32</v>
      </c>
      <c r="D15" s="20" t="s">
        <v>26</v>
      </c>
      <c r="E15" s="20" t="s">
        <v>27</v>
      </c>
      <c r="F15" s="20">
        <v>241.59</v>
      </c>
      <c r="G15" s="23"/>
      <c r="H15" s="23">
        <f t="shared" si="0"/>
        <v>0</v>
      </c>
      <c r="I15" s="20"/>
    </row>
    <row r="16" s="4" customFormat="1" ht="15" spans="1:10">
      <c r="A16" s="20" t="s">
        <v>33</v>
      </c>
      <c r="B16" s="15" t="s">
        <v>34</v>
      </c>
      <c r="C16" s="15"/>
      <c r="D16" s="15"/>
      <c r="E16" s="15"/>
      <c r="F16" s="15"/>
      <c r="G16" s="23"/>
      <c r="H16" s="16"/>
      <c r="I16" s="15"/>
    </row>
    <row r="17" s="3" customFormat="1" ht="40" customHeight="1" spans="1:9">
      <c r="A17" s="20">
        <v>1</v>
      </c>
      <c r="B17" s="20" t="s">
        <v>35</v>
      </c>
      <c r="C17" s="21" t="s">
        <v>36</v>
      </c>
      <c r="D17" s="20" t="s">
        <v>26</v>
      </c>
      <c r="E17" s="20" t="s">
        <v>37</v>
      </c>
      <c r="F17" s="20">
        <v>47.65</v>
      </c>
      <c r="G17" s="23"/>
      <c r="H17" s="23">
        <f>G17*F17</f>
        <v>0</v>
      </c>
      <c r="I17" s="20"/>
    </row>
    <row r="18" s="3" customFormat="1" ht="40" customHeight="1" spans="1:9">
      <c r="A18" s="20">
        <v>2</v>
      </c>
      <c r="B18" s="20" t="s">
        <v>38</v>
      </c>
      <c r="C18" s="21" t="s">
        <v>36</v>
      </c>
      <c r="D18" s="20" t="s">
        <v>26</v>
      </c>
      <c r="E18" s="20" t="s">
        <v>37</v>
      </c>
      <c r="F18" s="20">
        <v>159.59</v>
      </c>
      <c r="G18" s="23"/>
      <c r="H18" s="23">
        <f>G18*F18</f>
        <v>0</v>
      </c>
      <c r="I18" s="20"/>
    </row>
    <row r="19" s="3" customFormat="1" ht="40" customHeight="1" spans="1:9">
      <c r="A19" s="20">
        <v>3</v>
      </c>
      <c r="B19" s="20" t="s">
        <v>39</v>
      </c>
      <c r="C19" s="21" t="s">
        <v>40</v>
      </c>
      <c r="D19" s="20" t="s">
        <v>26</v>
      </c>
      <c r="E19" s="20" t="s">
        <v>37</v>
      </c>
      <c r="F19" s="20">
        <v>179.06</v>
      </c>
      <c r="G19" s="23"/>
      <c r="H19" s="23">
        <f>G19*F19</f>
        <v>0</v>
      </c>
      <c r="I19" s="20"/>
    </row>
    <row r="20" s="2" customFormat="1" ht="21" customHeight="1" spans="1:9">
      <c r="A20" s="15" t="s">
        <v>41</v>
      </c>
      <c r="B20" s="15" t="s">
        <v>42</v>
      </c>
      <c r="C20" s="15"/>
      <c r="D20" s="15"/>
      <c r="E20" s="15"/>
      <c r="F20" s="15"/>
      <c r="G20" s="23"/>
      <c r="H20" s="16"/>
      <c r="I20" s="15"/>
    </row>
    <row r="21" s="3" customFormat="1" ht="30" customHeight="1" spans="1:9">
      <c r="A21" s="20">
        <v>1</v>
      </c>
      <c r="B21" s="20" t="s">
        <v>24</v>
      </c>
      <c r="C21" s="21" t="s">
        <v>43</v>
      </c>
      <c r="D21" s="20" t="s">
        <v>26</v>
      </c>
      <c r="E21" s="20" t="s">
        <v>27</v>
      </c>
      <c r="F21" s="20">
        <v>5.7</v>
      </c>
      <c r="G21" s="23"/>
      <c r="H21" s="23">
        <f t="shared" ref="H21:H29" si="1">G21*F21</f>
        <v>0</v>
      </c>
      <c r="I21" s="20"/>
    </row>
    <row r="22" s="3" customFormat="1" ht="30" customHeight="1" spans="1:9">
      <c r="A22" s="20">
        <v>2</v>
      </c>
      <c r="B22" s="20" t="s">
        <v>24</v>
      </c>
      <c r="C22" s="21" t="s">
        <v>44</v>
      </c>
      <c r="D22" s="20" t="s">
        <v>26</v>
      </c>
      <c r="E22" s="20" t="s">
        <v>27</v>
      </c>
      <c r="F22" s="20">
        <v>24.14</v>
      </c>
      <c r="G22" s="23"/>
      <c r="H22" s="23">
        <f t="shared" si="1"/>
        <v>0</v>
      </c>
      <c r="I22" s="20"/>
    </row>
    <row r="23" s="3" customFormat="1" ht="30" customHeight="1" spans="1:9">
      <c r="A23" s="20">
        <v>3</v>
      </c>
      <c r="B23" s="20" t="s">
        <v>24</v>
      </c>
      <c r="C23" s="21" t="s">
        <v>32</v>
      </c>
      <c r="D23" s="20" t="s">
        <v>26</v>
      </c>
      <c r="E23" s="20" t="s">
        <v>27</v>
      </c>
      <c r="F23" s="20">
        <v>62.09</v>
      </c>
      <c r="G23" s="23"/>
      <c r="H23" s="23">
        <f t="shared" si="1"/>
        <v>0</v>
      </c>
      <c r="I23" s="20"/>
    </row>
    <row r="24" s="3" customFormat="1" ht="30" customHeight="1" spans="1:9">
      <c r="A24" s="20">
        <v>4</v>
      </c>
      <c r="B24" s="20" t="s">
        <v>24</v>
      </c>
      <c r="C24" s="21" t="s">
        <v>31</v>
      </c>
      <c r="D24" s="20" t="s">
        <v>26</v>
      </c>
      <c r="E24" s="20" t="s">
        <v>27</v>
      </c>
      <c r="F24" s="20">
        <v>17.19</v>
      </c>
      <c r="G24" s="23"/>
      <c r="H24" s="23">
        <f t="shared" si="1"/>
        <v>0</v>
      </c>
      <c r="I24" s="20"/>
    </row>
    <row r="25" s="3" customFormat="1" ht="30" customHeight="1" spans="1:9">
      <c r="A25" s="20">
        <v>5</v>
      </c>
      <c r="B25" s="20" t="s">
        <v>24</v>
      </c>
      <c r="C25" s="21" t="s">
        <v>28</v>
      </c>
      <c r="D25" s="20" t="s">
        <v>26</v>
      </c>
      <c r="E25" s="20" t="s">
        <v>27</v>
      </c>
      <c r="F25" s="20">
        <v>20.2</v>
      </c>
      <c r="G25" s="23"/>
      <c r="H25" s="23">
        <f t="shared" si="1"/>
        <v>0</v>
      </c>
      <c r="I25" s="20"/>
    </row>
    <row r="26" ht="30" customHeight="1" spans="1:9">
      <c r="A26" s="20">
        <v>6</v>
      </c>
      <c r="B26" s="20" t="s">
        <v>45</v>
      </c>
      <c r="C26" s="21" t="s">
        <v>46</v>
      </c>
      <c r="D26" s="20" t="s">
        <v>20</v>
      </c>
      <c r="E26" s="20" t="s">
        <v>17</v>
      </c>
      <c r="F26" s="20">
        <v>3</v>
      </c>
      <c r="G26" s="23"/>
      <c r="H26" s="23">
        <f t="shared" si="1"/>
        <v>0</v>
      </c>
      <c r="I26" s="20"/>
    </row>
    <row r="27" ht="30" customHeight="1" spans="1:9">
      <c r="A27" s="20">
        <v>7</v>
      </c>
      <c r="B27" s="20" t="s">
        <v>45</v>
      </c>
      <c r="C27" s="21" t="s">
        <v>47</v>
      </c>
      <c r="D27" s="20" t="s">
        <v>20</v>
      </c>
      <c r="E27" s="20" t="s">
        <v>17</v>
      </c>
      <c r="F27" s="20">
        <v>9</v>
      </c>
      <c r="G27" s="23"/>
      <c r="H27" s="23">
        <f t="shared" si="1"/>
        <v>0</v>
      </c>
      <c r="I27" s="20"/>
    </row>
    <row r="28" ht="28" customHeight="1" spans="1:9">
      <c r="A28" s="20">
        <v>8</v>
      </c>
      <c r="B28" s="20" t="s">
        <v>45</v>
      </c>
      <c r="C28" s="21" t="s">
        <v>48</v>
      </c>
      <c r="D28" s="20" t="s">
        <v>20</v>
      </c>
      <c r="E28" s="20" t="s">
        <v>17</v>
      </c>
      <c r="F28" s="20">
        <v>10</v>
      </c>
      <c r="G28" s="23"/>
      <c r="H28" s="23">
        <f t="shared" si="1"/>
        <v>0</v>
      </c>
      <c r="I28" s="20"/>
    </row>
    <row r="29" ht="40" customHeight="1" spans="1:9">
      <c r="A29" s="20">
        <v>9</v>
      </c>
      <c r="B29" s="20" t="s">
        <v>49</v>
      </c>
      <c r="C29" s="21" t="s">
        <v>50</v>
      </c>
      <c r="D29" s="20" t="s">
        <v>26</v>
      </c>
      <c r="E29" s="20" t="s">
        <v>51</v>
      </c>
      <c r="F29" s="20">
        <v>47.4</v>
      </c>
      <c r="G29" s="23"/>
      <c r="H29" s="23">
        <f t="shared" si="1"/>
        <v>0</v>
      </c>
      <c r="I29" s="20"/>
    </row>
    <row r="30" s="2" customFormat="1" ht="21" customHeight="1" spans="1:9">
      <c r="A30" s="15" t="s">
        <v>52</v>
      </c>
      <c r="B30" s="15" t="s">
        <v>53</v>
      </c>
      <c r="C30" s="15"/>
      <c r="D30" s="15"/>
      <c r="E30" s="15"/>
      <c r="F30" s="15"/>
      <c r="G30" s="23"/>
      <c r="H30" s="16"/>
      <c r="I30" s="15"/>
    </row>
    <row r="31" s="3" customFormat="1" ht="40" customHeight="1" spans="1:9">
      <c r="A31" s="20">
        <v>1</v>
      </c>
      <c r="B31" s="20" t="s">
        <v>54</v>
      </c>
      <c r="C31" s="21" t="s">
        <v>40</v>
      </c>
      <c r="D31" s="20" t="s">
        <v>26</v>
      </c>
      <c r="E31" s="20" t="s">
        <v>37</v>
      </c>
      <c r="F31" s="20">
        <v>2291.21</v>
      </c>
      <c r="G31" s="23"/>
      <c r="H31" s="23">
        <f>G31*F31</f>
        <v>0</v>
      </c>
      <c r="I31" s="20"/>
    </row>
    <row r="32" ht="40" customHeight="1" spans="1:9">
      <c r="A32" s="20">
        <v>2</v>
      </c>
      <c r="B32" s="20" t="s">
        <v>55</v>
      </c>
      <c r="C32" s="21" t="s">
        <v>56</v>
      </c>
      <c r="D32" s="20" t="s">
        <v>26</v>
      </c>
      <c r="E32" s="20" t="s">
        <v>37</v>
      </c>
      <c r="F32" s="20">
        <v>193.46</v>
      </c>
      <c r="G32" s="23"/>
      <c r="H32" s="23">
        <f>G32*F32</f>
        <v>0</v>
      </c>
      <c r="I32" s="20"/>
    </row>
    <row r="33" s="2" customFormat="1" ht="24" customHeight="1" spans="1:9 16381:16384">
      <c r="A33" s="15" t="s">
        <v>57</v>
      </c>
      <c r="B33" s="15" t="s">
        <v>58</v>
      </c>
      <c r="C33" s="15"/>
      <c r="D33" s="15"/>
      <c r="E33" s="15"/>
      <c r="F33" s="15"/>
      <c r="G33" s="23"/>
      <c r="H33" s="16"/>
      <c r="I33" s="15"/>
    </row>
    <row r="34" s="3" customFormat="1" ht="40" customHeight="1" spans="1:9 16381:16384">
      <c r="A34" s="20">
        <v>1</v>
      </c>
      <c r="B34" s="20" t="s">
        <v>59</v>
      </c>
      <c r="C34" s="21" t="s">
        <v>60</v>
      </c>
      <c r="D34" s="20" t="s">
        <v>26</v>
      </c>
      <c r="E34" s="20" t="s">
        <v>37</v>
      </c>
      <c r="F34" s="20">
        <v>2679.72</v>
      </c>
      <c r="G34" s="23"/>
      <c r="H34" s="23">
        <f>G34*F34</f>
        <v>0</v>
      </c>
      <c r="I34" s="20"/>
    </row>
    <row r="35" s="3" customFormat="1" ht="40" customHeight="1" spans="1:9 16381:16384">
      <c r="A35" s="20">
        <v>2</v>
      </c>
      <c r="B35" s="20" t="s">
        <v>61</v>
      </c>
      <c r="C35" s="21" t="s">
        <v>62</v>
      </c>
      <c r="D35" s="20" t="s">
        <v>26</v>
      </c>
      <c r="E35" s="20" t="s">
        <v>37</v>
      </c>
      <c r="F35" s="20">
        <v>73.56</v>
      </c>
      <c r="G35" s="23"/>
      <c r="H35" s="23">
        <f>G35*F35</f>
        <v>0</v>
      </c>
      <c r="I35" s="20"/>
    </row>
    <row r="36" s="2" customFormat="1" ht="22" customHeight="1" spans="1:9 16381:16384">
      <c r="A36" s="15" t="s">
        <v>63</v>
      </c>
      <c r="B36" s="15" t="s">
        <v>64</v>
      </c>
      <c r="C36" s="15"/>
      <c r="D36" s="15"/>
      <c r="E36" s="15"/>
      <c r="F36" s="15"/>
      <c r="G36" s="23"/>
      <c r="H36" s="16"/>
      <c r="I36" s="15"/>
    </row>
    <row r="37" s="3" customFormat="1" ht="35" customHeight="1" spans="1:9 16381:16384">
      <c r="A37" s="20">
        <v>1</v>
      </c>
      <c r="B37" s="20" t="s">
        <v>65</v>
      </c>
      <c r="C37" s="21" t="s">
        <v>66</v>
      </c>
      <c r="D37" s="20" t="s">
        <v>26</v>
      </c>
      <c r="E37" s="20" t="s">
        <v>67</v>
      </c>
      <c r="F37" s="20">
        <v>23.56</v>
      </c>
      <c r="G37" s="23"/>
      <c r="H37" s="23">
        <f>G37*F37</f>
        <v>0</v>
      </c>
      <c r="I37" s="20"/>
    </row>
    <row r="38" s="3" customFormat="1" ht="30" customHeight="1" spans="1:9 16381:16384">
      <c r="A38" s="20">
        <v>2</v>
      </c>
      <c r="B38" s="20" t="s">
        <v>65</v>
      </c>
      <c r="C38" s="21" t="s">
        <v>68</v>
      </c>
      <c r="D38" s="20" t="s">
        <v>26</v>
      </c>
      <c r="E38" s="20" t="s">
        <v>67</v>
      </c>
      <c r="F38" s="20">
        <v>25.9</v>
      </c>
      <c r="G38" s="23"/>
      <c r="H38" s="23">
        <f>G38*F38</f>
        <v>0</v>
      </c>
      <c r="I38" s="20"/>
    </row>
    <row r="39" s="3" customFormat="1" ht="40" customHeight="1" spans="1:9 16381:16384">
      <c r="A39" s="20">
        <v>3</v>
      </c>
      <c r="B39" s="20" t="s">
        <v>69</v>
      </c>
      <c r="C39" s="21" t="s">
        <v>70</v>
      </c>
      <c r="D39" s="20" t="s">
        <v>26</v>
      </c>
      <c r="E39" s="20" t="s">
        <v>51</v>
      </c>
      <c r="F39" s="20">
        <v>34.34</v>
      </c>
      <c r="G39" s="23"/>
      <c r="H39" s="23">
        <f>G39*F39</f>
        <v>0</v>
      </c>
      <c r="I39" s="20"/>
    </row>
    <row r="40" s="3" customFormat="1" ht="40" customHeight="1" spans="1:9 16381:16384">
      <c r="A40" s="20">
        <v>4</v>
      </c>
      <c r="B40" s="20" t="s">
        <v>69</v>
      </c>
      <c r="C40" s="21" t="s">
        <v>71</v>
      </c>
      <c r="D40" s="20" t="s">
        <v>26</v>
      </c>
      <c r="E40" s="20" t="s">
        <v>51</v>
      </c>
      <c r="F40" s="20">
        <v>29.35</v>
      </c>
      <c r="G40" s="23"/>
      <c r="H40" s="23">
        <f>G40*F40</f>
        <v>0</v>
      </c>
      <c r="I40" s="20"/>
    </row>
    <row r="41" s="3" customFormat="1" ht="26" customHeight="1" spans="1:9 16381:16384">
      <c r="A41" s="15" t="s">
        <v>72</v>
      </c>
      <c r="B41" s="20"/>
      <c r="C41" s="21"/>
      <c r="D41" s="20"/>
      <c r="E41" s="20"/>
      <c r="F41" s="20"/>
      <c r="G41" s="23"/>
      <c r="H41" s="23">
        <f>SUM(H6:H40)</f>
        <v>0</v>
      </c>
      <c r="I41" s="20"/>
    </row>
    <row r="42" s="2" customFormat="1" ht="26" customHeight="1" spans="1:9 16381:16384">
      <c r="A42" s="15" t="s">
        <v>73</v>
      </c>
      <c r="B42" s="15" t="s">
        <v>74</v>
      </c>
      <c r="C42" s="26"/>
      <c r="D42" s="15"/>
      <c r="E42" s="15"/>
      <c r="F42" s="15"/>
      <c r="G42" s="16"/>
      <c r="H42" s="16"/>
      <c r="I42" s="15"/>
    </row>
    <row r="43" s="3" customFormat="1" ht="40" customHeight="1" spans="1:9 16381:16384">
      <c r="A43" s="20">
        <v>1</v>
      </c>
      <c r="B43" s="20" t="s">
        <v>75</v>
      </c>
      <c r="C43" s="21"/>
      <c r="D43" s="20" t="s">
        <v>76</v>
      </c>
      <c r="E43" s="20" t="s">
        <v>77</v>
      </c>
      <c r="F43" s="20">
        <v>1</v>
      </c>
      <c r="G43" s="27" t="s">
        <v>78</v>
      </c>
      <c r="H43" s="28"/>
      <c r="I43" s="20"/>
    </row>
    <row r="44" s="5" customFormat="1" ht="135" customHeight="1" spans="1:9 16381:16384">
      <c r="A44" s="29" t="s">
        <v>79</v>
      </c>
      <c r="B44" s="29"/>
      <c r="C44" s="29"/>
      <c r="D44" s="29"/>
      <c r="E44" s="29"/>
      <c r="F44" s="29"/>
      <c r="G44" s="30"/>
      <c r="H44" s="30"/>
      <c r="I44" s="29"/>
    </row>
    <row r="45" s="6" customFormat="1" customHeight="1" spans="1:9 16381:16384">
      <c r="A45" s="31"/>
      <c r="B45" s="31"/>
      <c r="C45" s="31"/>
      <c r="D45" s="31"/>
      <c r="E45" s="31"/>
      <c r="F45" s="31"/>
      <c r="G45" s="31"/>
      <c r="H45" s="31"/>
      <c r="I45" s="31"/>
      <c r="XFA45" s="32"/>
      <c r="XFB45" s="32"/>
      <c r="XFC45" s="32"/>
      <c r="XFD45" s="32"/>
    </row>
    <row r="46" s="6" customFormat="1" ht="25" customHeight="1" spans="1:9 16381:16384">
      <c r="A46" s="31"/>
      <c r="B46" s="31"/>
      <c r="C46" s="31"/>
      <c r="D46" s="33" t="s">
        <v>80</v>
      </c>
      <c r="E46" s="33"/>
      <c r="F46" s="33"/>
      <c r="G46" s="33"/>
      <c r="H46" s="33"/>
      <c r="I46" s="33"/>
      <c r="XFA46" s="32"/>
      <c r="XFB46" s="32"/>
      <c r="XFC46" s="32"/>
      <c r="XFD46" s="32"/>
    </row>
    <row r="47" s="6" customFormat="1" ht="25" customHeight="1" spans="1:9 16381:16384">
      <c r="A47" s="31"/>
      <c r="B47" s="31"/>
      <c r="C47" s="31"/>
      <c r="D47" s="33" t="s">
        <v>81</v>
      </c>
      <c r="E47" s="33"/>
      <c r="F47" s="33"/>
      <c r="G47" s="33"/>
      <c r="H47" s="33"/>
      <c r="I47" s="33"/>
      <c r="XFA47" s="32"/>
      <c r="XFB47" s="32"/>
      <c r="XFC47" s="32"/>
      <c r="XFD47" s="32"/>
    </row>
    <row r="48" s="6" customFormat="1" ht="25" customHeight="1" spans="1:9 16381:16384">
      <c r="A48" s="31"/>
      <c r="B48" s="31"/>
      <c r="C48" s="31"/>
      <c r="D48" s="33" t="s">
        <v>82</v>
      </c>
      <c r="E48" s="33"/>
      <c r="F48" s="33"/>
      <c r="G48" s="33"/>
      <c r="H48" s="33"/>
      <c r="I48" s="33"/>
      <c r="XFA48" s="32"/>
      <c r="XFB48" s="32"/>
      <c r="XFC48" s="32"/>
      <c r="XFD48" s="32"/>
    </row>
    <row r="49" ht="21" customHeight="1" spans="1:9">
      <c r="A49" s="33" t="s">
        <v>83</v>
      </c>
      <c r="B49" s="33"/>
      <c r="C49" s="33"/>
      <c r="D49" s="33"/>
      <c r="E49" s="33"/>
      <c r="F49" s="33"/>
      <c r="G49" s="33"/>
      <c r="H49" s="33"/>
      <c r="I49" s="33"/>
    </row>
  </sheetData>
  <mergeCells count="18">
    <mergeCell ref="A1:I1"/>
    <mergeCell ref="A2:I2"/>
    <mergeCell ref="A41:G41"/>
    <mergeCell ref="B43:C43"/>
    <mergeCell ref="G43:H43"/>
    <mergeCell ref="A44:I44"/>
    <mergeCell ref="D46:I46"/>
    <mergeCell ref="D47:I47"/>
    <mergeCell ref="D48:I48"/>
    <mergeCell ref="A49:I49"/>
    <mergeCell ref="A3:A4"/>
    <mergeCell ref="B3:B4"/>
    <mergeCell ref="C3:C4"/>
    <mergeCell ref="D3:D4"/>
    <mergeCell ref="E3:E4"/>
    <mergeCell ref="F3:F4"/>
    <mergeCell ref="H3:H4"/>
    <mergeCell ref="I3:I4"/>
  </mergeCells>
  <printOptions horizontalCentered="1"/>
  <pageMargins left="0.590277777777778" right="0.590277777777778" top="0.786805555555556" bottom="0.786805555555556" header="0.393055555555556" footer="0.39305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昭君国际滑雪场扩建升级项目-综合服务中心 消防工程报价清单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Yuan..</cp:lastModifiedBy>
  <dcterms:created xsi:type="dcterms:W3CDTF">2025-10-13T15:07:00Z</dcterms:created>
  <dcterms:modified xsi:type="dcterms:W3CDTF">2025-11-25T06:42:20Z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8B4B956C19674C38A2B1988409817EB1_13</vt:lpwstr>
  </property>
</Properties>
</file>